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90" windowWidth="16980" windowHeight="9420" activeTab="1"/>
  </bookViews>
  <sheets>
    <sheet name="Kategorie U8" sheetId="1" r:id="rId1"/>
    <sheet name="Kategorie U10" sheetId="2" r:id="rId2"/>
    <sheet name="Kategorie U12" sheetId="3" r:id="rId3"/>
  </sheets>
  <calcPr calcId="145621"/>
</workbook>
</file>

<file path=xl/calcChain.xml><?xml version="1.0" encoding="utf-8"?>
<calcChain xmlns="http://schemas.openxmlformats.org/spreadsheetml/2006/main">
  <c r="L44" i="3" l="1"/>
  <c r="L43" i="3"/>
  <c r="K19" i="3"/>
  <c r="K24" i="3"/>
  <c r="K26" i="3"/>
  <c r="L16" i="3"/>
  <c r="L6" i="3"/>
  <c r="L38" i="2"/>
  <c r="K22" i="2"/>
  <c r="L21" i="2"/>
  <c r="L17" i="2"/>
  <c r="L18" i="2"/>
  <c r="L11" i="2"/>
  <c r="L12" i="2"/>
  <c r="L13" i="2"/>
  <c r="L10" i="2"/>
  <c r="L8" i="2"/>
  <c r="L9" i="1"/>
  <c r="L8" i="1"/>
  <c r="L7" i="1"/>
  <c r="L6" i="1"/>
  <c r="K5" i="1"/>
  <c r="K13" i="1"/>
  <c r="K17" i="1"/>
  <c r="K19" i="1"/>
  <c r="K20" i="1"/>
  <c r="L7" i="3" l="1"/>
  <c r="L5" i="3"/>
  <c r="K11" i="3"/>
  <c r="K25" i="3"/>
  <c r="K29" i="3"/>
  <c r="L16" i="2" l="1"/>
  <c r="L15" i="2"/>
  <c r="L9" i="2"/>
  <c r="L7" i="2"/>
  <c r="L6" i="2"/>
  <c r="K28" i="2"/>
  <c r="K30" i="2"/>
  <c r="K32" i="2"/>
  <c r="K35" i="2"/>
  <c r="L5" i="1"/>
  <c r="K22" i="3" l="1"/>
  <c r="K20" i="3"/>
  <c r="K38" i="3"/>
  <c r="K39" i="3"/>
  <c r="K47" i="2"/>
  <c r="K33" i="2"/>
  <c r="K19" i="2"/>
  <c r="K34" i="2"/>
  <c r="K42" i="2"/>
  <c r="K40" i="2"/>
  <c r="K46" i="2"/>
  <c r="K27" i="3" l="1"/>
  <c r="K44" i="2"/>
  <c r="K39" i="2"/>
  <c r="K45" i="2"/>
  <c r="K43" i="2"/>
  <c r="K17" i="2" l="1"/>
  <c r="K26" i="2"/>
  <c r="K8" i="3" l="1"/>
  <c r="K18" i="3"/>
  <c r="K33" i="3"/>
  <c r="K34" i="3"/>
  <c r="K35" i="3"/>
  <c r="K46" i="3"/>
  <c r="K45" i="3"/>
  <c r="K48" i="3"/>
  <c r="K47" i="3"/>
  <c r="K6" i="2" l="1"/>
  <c r="K5" i="2"/>
  <c r="K11" i="2"/>
  <c r="K30" i="1"/>
  <c r="K28" i="1"/>
  <c r="K16" i="3"/>
  <c r="K9" i="3"/>
  <c r="K28" i="3"/>
  <c r="K17" i="3"/>
  <c r="K13" i="3"/>
  <c r="K5" i="3"/>
  <c r="K36" i="3"/>
  <c r="K6" i="3"/>
  <c r="K23" i="3"/>
  <c r="K44" i="3"/>
  <c r="K50" i="3"/>
  <c r="K12" i="2"/>
  <c r="K16" i="1"/>
  <c r="K26" i="1"/>
  <c r="K31" i="3"/>
  <c r="K14" i="3"/>
  <c r="K37" i="3"/>
  <c r="K23" i="2"/>
  <c r="K27" i="2"/>
  <c r="K25" i="2"/>
  <c r="K24" i="1"/>
  <c r="K4" i="3"/>
  <c r="K9" i="2"/>
  <c r="K16" i="2"/>
  <c r="K20" i="2"/>
  <c r="K7" i="2"/>
  <c r="K21" i="2"/>
  <c r="K7" i="1"/>
  <c r="K27" i="1"/>
  <c r="K32" i="3"/>
  <c r="K12" i="3"/>
  <c r="K43" i="3"/>
  <c r="K42" i="3"/>
  <c r="K10" i="3"/>
  <c r="K7" i="3"/>
  <c r="K15" i="3"/>
  <c r="K21" i="3"/>
  <c r="K30" i="3"/>
  <c r="K38" i="2"/>
  <c r="K31" i="2"/>
  <c r="K24" i="2"/>
  <c r="K8" i="2"/>
  <c r="K18" i="2"/>
  <c r="K13" i="2"/>
  <c r="K15" i="2"/>
  <c r="K29" i="2"/>
  <c r="K14" i="2"/>
  <c r="K4" i="2"/>
  <c r="K10" i="2"/>
  <c r="K4" i="1"/>
  <c r="K8" i="1"/>
  <c r="K10" i="1"/>
  <c r="K11" i="1"/>
  <c r="K14" i="1"/>
  <c r="K25" i="1"/>
  <c r="K9" i="1"/>
  <c r="K15" i="1"/>
  <c r="K29" i="1"/>
  <c r="K21" i="1"/>
  <c r="K18" i="1"/>
  <c r="K12" i="1"/>
  <c r="K6" i="1"/>
</calcChain>
</file>

<file path=xl/sharedStrings.xml><?xml version="1.0" encoding="utf-8"?>
<sst xmlns="http://schemas.openxmlformats.org/spreadsheetml/2006/main" count="543" uniqueCount="196">
  <si>
    <t>Pořadí</t>
  </si>
  <si>
    <t>ELO</t>
  </si>
  <si>
    <t>Šachový klub</t>
  </si>
  <si>
    <t>Příjmení a jméno</t>
  </si>
  <si>
    <t>ŠACHklub Tábor</t>
  </si>
  <si>
    <t>1.KT</t>
  </si>
  <si>
    <t>2.KT</t>
  </si>
  <si>
    <t>3.KT</t>
  </si>
  <si>
    <t>4.KT</t>
  </si>
  <si>
    <t>5.KT</t>
  </si>
  <si>
    <t>Kvalifikační turnaje</t>
  </si>
  <si>
    <t>postupuje</t>
  </si>
  <si>
    <t>Celkem bodů</t>
  </si>
  <si>
    <t>Průběžný stav</t>
  </si>
  <si>
    <t>QCC České Budějovice</t>
  </si>
  <si>
    <t>ŠK Veselí nad Lužnicí</t>
  </si>
  <si>
    <t>ŠACHklub Písek</t>
  </si>
  <si>
    <t>Pole_1</t>
  </si>
  <si>
    <t>Pole_2</t>
  </si>
  <si>
    <t>Pole_3</t>
  </si>
  <si>
    <t>Pole_4</t>
  </si>
  <si>
    <t>Pole_5</t>
  </si>
  <si>
    <t>Pole_6</t>
  </si>
  <si>
    <t>Pole_7</t>
  </si>
  <si>
    <t>Pole_8</t>
  </si>
  <si>
    <t>Pole_9</t>
  </si>
  <si>
    <t>Pole_10</t>
  </si>
  <si>
    <t>Pole_11</t>
  </si>
  <si>
    <t>Pole_12</t>
  </si>
  <si>
    <t>Pole_13</t>
  </si>
  <si>
    <t>Výsledný stav</t>
  </si>
  <si>
    <t>ŠO Hraničář Horní Stropnice</t>
  </si>
  <si>
    <t>Sokol Tábor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</si>
  <si>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</si>
  <si>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</si>
  <si>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</si>
  <si>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</si>
  <si>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</si>
  <si>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</si>
  <si>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</si>
  <si>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</si>
  <si>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</si>
  <si>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</si>
  <si>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</si>
  <si>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</si>
  <si>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</si>
  <si>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</si>
  <si>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</si>
  <si>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</si>
  <si>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</si>
  <si>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</si>
  <si>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</si>
  <si>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</si>
  <si>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</si>
  <si>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 xml:space="preserve"> *</t>
  </si>
  <si>
    <t>startující je zainteresován v jiné (nižší) věkové kategorii</t>
  </si>
  <si>
    <t>TJ ČZ Strakonice</t>
  </si>
  <si>
    <t>DDM Písek</t>
  </si>
  <si>
    <t xml:space="preserve">Záluský Matěj </t>
  </si>
  <si>
    <t xml:space="preserve">Šimůnek Jakub Šimon </t>
  </si>
  <si>
    <t xml:space="preserve">Bárta David </t>
  </si>
  <si>
    <t xml:space="preserve">Pistulka Adam </t>
  </si>
  <si>
    <t xml:space="preserve">Volf Vojtěch </t>
  </si>
  <si>
    <t xml:space="preserve">Pícha Lukáš </t>
  </si>
  <si>
    <t xml:space="preserve">Pražák Daniel </t>
  </si>
  <si>
    <t xml:space="preserve">Hejda Ondrej </t>
  </si>
  <si>
    <t xml:space="preserve">Postl Frantisek </t>
  </si>
  <si>
    <t xml:space="preserve">Cinková Vicky </t>
  </si>
  <si>
    <t xml:space="preserve">Švejda Vítězslav </t>
  </si>
  <si>
    <t xml:space="preserve">Chvojsík Nikolas </t>
  </si>
  <si>
    <t xml:space="preserve">Tůma Hugo </t>
  </si>
  <si>
    <t xml:space="preserve">Kukla Josef </t>
  </si>
  <si>
    <t xml:space="preserve">Král Jiří </t>
  </si>
  <si>
    <t xml:space="preserve">Pavliš Matěj </t>
  </si>
  <si>
    <t xml:space="preserve">Hotový Karel </t>
  </si>
  <si>
    <t xml:space="preserve">Martinkovic Adam </t>
  </si>
  <si>
    <t xml:space="preserve">Kurpil Tomáš </t>
  </si>
  <si>
    <t xml:space="preserve">Veselý Matěj </t>
  </si>
  <si>
    <t xml:space="preserve">Jiroudek Martin </t>
  </si>
  <si>
    <t xml:space="preserve">Šmelhaus Petr </t>
  </si>
  <si>
    <t>Wagner Tomáš</t>
  </si>
  <si>
    <t>Martinkovicová Nela</t>
  </si>
  <si>
    <t>ŠA VŠTE České Budějovice</t>
  </si>
  <si>
    <t>Ročník 2016/2017 - kategorie U8</t>
  </si>
  <si>
    <t xml:space="preserve">Ročník 2016/2017 - kategorie U10 </t>
  </si>
  <si>
    <t>Narozen</t>
  </si>
  <si>
    <t>Ročník 2016/2017 - kategorie U12</t>
  </si>
  <si>
    <t xml:space="preserve">Šťastná Martina </t>
  </si>
  <si>
    <t xml:space="preserve">Kotál Vít </t>
  </si>
  <si>
    <t xml:space="preserve">Paštěka Kryštof </t>
  </si>
  <si>
    <t xml:space="preserve">Bauer Jan </t>
  </si>
  <si>
    <t xml:space="preserve">Hajíček Jakub </t>
  </si>
  <si>
    <t xml:space="preserve">Chmelík Benedikt </t>
  </si>
  <si>
    <t xml:space="preserve">Žilavá Anežka </t>
  </si>
  <si>
    <t xml:space="preserve">Sedlák Jan </t>
  </si>
  <si>
    <t xml:space="preserve">Tipplová Adéla </t>
  </si>
  <si>
    <t xml:space="preserve">Chval Zdeněk </t>
  </si>
  <si>
    <t xml:space="preserve">Nedvěd Michal </t>
  </si>
  <si>
    <t xml:space="preserve">Chvojsík Alex </t>
  </si>
  <si>
    <t xml:space="preserve">Němeček Matyáš </t>
  </si>
  <si>
    <t xml:space="preserve">Kostelník Matyáš </t>
  </si>
  <si>
    <t xml:space="preserve">Rychtecký Alexander </t>
  </si>
  <si>
    <t xml:space="preserve">Růžičková Aneta </t>
  </si>
  <si>
    <t xml:space="preserve">Zelenka Martin </t>
  </si>
  <si>
    <t xml:space="preserve">Švejda Karel </t>
  </si>
  <si>
    <t xml:space="preserve">Kadlec Milan </t>
  </si>
  <si>
    <t xml:space="preserve">Pecl Matyáš </t>
  </si>
  <si>
    <t>TJ Slovan Jindřichův Hradec</t>
  </si>
  <si>
    <t>DDM Veselí nad Lužnicí</t>
  </si>
  <si>
    <t>Jareš Jakub</t>
  </si>
  <si>
    <t>Veverková Dorota</t>
  </si>
  <si>
    <t>Rolinková Adéla</t>
  </si>
  <si>
    <t>Havelková Beáta</t>
  </si>
  <si>
    <t>Hák David</t>
  </si>
  <si>
    <t>Měřínský Václav</t>
  </si>
  <si>
    <t>Studenovský Jaroslav</t>
  </si>
  <si>
    <t>Steinbauer Sebastian</t>
  </si>
  <si>
    <t>Nagyová Daniela</t>
  </si>
  <si>
    <t>Zemanová Nikola</t>
  </si>
  <si>
    <t>Král Jan</t>
  </si>
  <si>
    <t>Jarčevský Daniel</t>
  </si>
  <si>
    <t>Veverka Max</t>
  </si>
  <si>
    <t>Jarčevský Adam</t>
  </si>
  <si>
    <t>Novotný Štěpán</t>
  </si>
  <si>
    <t>Šupka Tobiáš</t>
  </si>
  <si>
    <t>Nechvátal Štěpán</t>
  </si>
  <si>
    <t>Schwarz Jan</t>
  </si>
  <si>
    <t>Petrů Daniel</t>
  </si>
  <si>
    <t>Pecová Melisa</t>
  </si>
  <si>
    <t>22.</t>
  </si>
  <si>
    <t>23.</t>
  </si>
  <si>
    <t>24.</t>
  </si>
  <si>
    <t>25.</t>
  </si>
  <si>
    <t>Marek Jan</t>
  </si>
  <si>
    <t>Pávek Jan</t>
  </si>
  <si>
    <t>Leco Petr</t>
  </si>
  <si>
    <t>TJ Spartak Kaplice</t>
  </si>
  <si>
    <t>Maček Karel</t>
  </si>
  <si>
    <t>Němec Jan</t>
  </si>
  <si>
    <t>Petrášek Marek</t>
  </si>
  <si>
    <t>26.</t>
  </si>
  <si>
    <t>Veverková Dorota *</t>
  </si>
  <si>
    <t>Havelková Beáta*</t>
  </si>
  <si>
    <t>Žilavá Lucie</t>
  </si>
  <si>
    <t>Chvojsík Matyáš</t>
  </si>
  <si>
    <t>Hastrman Vojtěch</t>
  </si>
  <si>
    <t>Hála Matěj</t>
  </si>
  <si>
    <t>Nechvátalová Eva</t>
  </si>
  <si>
    <t>Šimek Albert</t>
  </si>
  <si>
    <t>Pazderková Anna Marie</t>
  </si>
  <si>
    <t>Horejš Marek</t>
  </si>
  <si>
    <t>Mácová Markéta</t>
  </si>
  <si>
    <t>Miklová Marcela</t>
  </si>
  <si>
    <t>Měřínská Ester</t>
  </si>
  <si>
    <t>Klípa Matěj</t>
  </si>
  <si>
    <t>Peclová Leontýna</t>
  </si>
  <si>
    <t>27.</t>
  </si>
  <si>
    <t>Šupka Matyáš</t>
  </si>
  <si>
    <t>Měřínská Jůlie</t>
  </si>
  <si>
    <t>Horejš Jakub</t>
  </si>
  <si>
    <t>Šubarský Filip</t>
  </si>
  <si>
    <t>Pavlík Kryštof</t>
  </si>
  <si>
    <t>28.</t>
  </si>
  <si>
    <t>29.</t>
  </si>
  <si>
    <t>30.</t>
  </si>
  <si>
    <t>Garabik Marek</t>
  </si>
  <si>
    <t>Cerenina Zlata</t>
  </si>
  <si>
    <t>Doseděl Jan</t>
  </si>
  <si>
    <t>Berkovec Jakub</t>
  </si>
  <si>
    <t>Nováková Veronika</t>
  </si>
  <si>
    <t>Šteier Filip</t>
  </si>
  <si>
    <t>Melkes Matyáš</t>
  </si>
  <si>
    <t>Altmann Richard</t>
  </si>
  <si>
    <t>Gajan Dominik</t>
  </si>
  <si>
    <t>31.</t>
  </si>
  <si>
    <t>Kučera Václav</t>
  </si>
  <si>
    <t>Vachta Jakub</t>
  </si>
  <si>
    <t>32.</t>
  </si>
  <si>
    <t>33.</t>
  </si>
  <si>
    <t>Šimůnek Jakub Šimon*</t>
  </si>
  <si>
    <t>Hanuš Jaroslav</t>
  </si>
  <si>
    <t>Hornát Ondřej</t>
  </si>
  <si>
    <t>Labik Adam</t>
  </si>
  <si>
    <t>Boháč Jan</t>
  </si>
  <si>
    <t>Bauer Jáchym</t>
  </si>
  <si>
    <t>Blahová Eva</t>
  </si>
  <si>
    <t>1.náhradník</t>
  </si>
  <si>
    <t>2.náhradník</t>
  </si>
  <si>
    <t>3.náhradník</t>
  </si>
  <si>
    <t>Putzer Štěpán</t>
  </si>
  <si>
    <t>Čermáková Laura</t>
  </si>
  <si>
    <t>34.</t>
  </si>
  <si>
    <t>35.</t>
  </si>
  <si>
    <t>36.</t>
  </si>
  <si>
    <t>Bárta David*</t>
  </si>
  <si>
    <t>Pražák Daniel*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</si>
</sst>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5FFF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7" fillId="0" borderId="7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5" fillId="0" borderId="4" xfId="0" applyFont="1" applyFill="1" applyBorder="1" applyAlignment="1">
      <alignment horizontal="center"/>
    </xf>
    <xf numFmtId="0" fontId="0" fillId="0" borderId="5" xfId="0" applyFill="1" applyBorder="1"/>
    <xf numFmtId="0" fontId="1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9" fillId="0" borderId="2" xfId="0" applyFont="1" applyFill="1" applyBorder="1"/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/>
    <xf numFmtId="0" fontId="12" fillId="0" borderId="1" xfId="0" applyFont="1" applyBorder="1"/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2" xfId="0" applyFont="1" applyFill="1" applyBorder="1"/>
    <xf numFmtId="0" fontId="15" fillId="0" borderId="1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Border="1"/>
    <xf numFmtId="0" fontId="4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0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9" xfId="0" applyFont="1" applyFill="1" applyBorder="1"/>
    <xf numFmtId="0" fontId="20" fillId="0" borderId="1" xfId="0" applyFont="1" applyBorder="1"/>
    <xf numFmtId="0" fontId="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0" fontId="20" fillId="0" borderId="20" xfId="0" applyFont="1" applyBorder="1"/>
    <xf numFmtId="0" fontId="3" fillId="0" borderId="20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49" fontId="21" fillId="0" borderId="8" xfId="0" applyNumberFormat="1" applyFont="1" applyFill="1" applyBorder="1" applyAlignment="1">
      <alignment horizontal="center"/>
    </xf>
    <xf numFmtId="49" fontId="21" fillId="0" borderId="3" xfId="0" applyNumberFormat="1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49" fontId="22" fillId="0" borderId="3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1" fillId="2" borderId="11" xfId="0" applyFont="1" applyFill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center"/>
    </xf>
    <xf numFmtId="49" fontId="21" fillId="0" borderId="19" xfId="0" applyNumberFormat="1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5FFF1"/>
      <color rgb="FFFFFFCC"/>
      <color rgb="FFEEF8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10" zoomScaleNormal="110" workbookViewId="0">
      <selection activeCell="M22" sqref="M22"/>
    </sheetView>
  </sheetViews>
  <sheetFormatPr defaultRowHeight="13" x14ac:dyDescent="0.3"/>
  <cols>
    <col min="1" max="1" width="6.7265625" style="2" customWidth="1"/>
    <col min="2" max="2" width="22.6328125" customWidth="1"/>
    <col min="3" max="4" width="7.6328125" style="1" customWidth="1"/>
    <col min="5" max="5" width="26.7265625" customWidth="1"/>
    <col min="6" max="10" width="5.7265625" customWidth="1"/>
    <col min="11" max="11" width="8.36328125" style="1" customWidth="1"/>
    <col min="12" max="12" width="10.7265625" style="1" customWidth="1"/>
    <col min="13" max="13" width="12.7265625" customWidth="1"/>
  </cols>
  <sheetData>
    <row r="1" spans="1:13" ht="20" customHeight="1" x14ac:dyDescent="0.4">
      <c r="A1" s="84" t="s">
        <v>83</v>
      </c>
      <c r="B1" s="85"/>
      <c r="C1" s="85"/>
      <c r="D1" s="85"/>
      <c r="E1" s="85"/>
      <c r="F1" s="86" t="s">
        <v>10</v>
      </c>
      <c r="G1" s="86"/>
      <c r="H1" s="86"/>
      <c r="I1" s="86"/>
      <c r="J1" s="86"/>
      <c r="K1" s="87" t="s">
        <v>12</v>
      </c>
      <c r="L1" s="87" t="s">
        <v>30</v>
      </c>
      <c r="M1" s="89" t="s">
        <v>13</v>
      </c>
    </row>
    <row r="2" spans="1:13" x14ac:dyDescent="0.3">
      <c r="A2" s="31" t="s">
        <v>0</v>
      </c>
      <c r="B2" s="32" t="s">
        <v>3</v>
      </c>
      <c r="C2" s="33" t="s">
        <v>85</v>
      </c>
      <c r="D2" s="33" t="s">
        <v>1</v>
      </c>
      <c r="E2" s="32" t="s">
        <v>2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88"/>
      <c r="L2" s="88"/>
      <c r="M2" s="90"/>
    </row>
    <row r="3" spans="1:13" thickBot="1" x14ac:dyDescent="0.3">
      <c r="A3" s="34" t="s">
        <v>17</v>
      </c>
      <c r="B3" s="35" t="s">
        <v>18</v>
      </c>
      <c r="C3" s="36" t="s">
        <v>19</v>
      </c>
      <c r="D3" s="36" t="s">
        <v>20</v>
      </c>
      <c r="E3" s="35" t="s">
        <v>21</v>
      </c>
      <c r="F3" s="35" t="s">
        <v>22</v>
      </c>
      <c r="G3" s="35" t="s">
        <v>23</v>
      </c>
      <c r="H3" s="35" t="s">
        <v>24</v>
      </c>
      <c r="I3" s="35" t="s">
        <v>25</v>
      </c>
      <c r="J3" s="35" t="s">
        <v>26</v>
      </c>
      <c r="K3" s="36" t="s">
        <v>27</v>
      </c>
      <c r="L3" s="36" t="s">
        <v>28</v>
      </c>
      <c r="M3" s="37" t="s">
        <v>29</v>
      </c>
    </row>
    <row r="4" spans="1:13" ht="13.5" thickTop="1" x14ac:dyDescent="0.3">
      <c r="A4" s="77" t="s">
        <v>33</v>
      </c>
      <c r="B4" s="15" t="s">
        <v>165</v>
      </c>
      <c r="C4" s="17">
        <v>2009</v>
      </c>
      <c r="D4" s="16">
        <v>1000</v>
      </c>
      <c r="E4" s="11" t="s">
        <v>14</v>
      </c>
      <c r="F4" s="17">
        <v>20</v>
      </c>
      <c r="G4" s="17">
        <v>20</v>
      </c>
      <c r="H4" s="17">
        <v>20</v>
      </c>
      <c r="I4" s="17">
        <v>20</v>
      </c>
      <c r="J4" s="17">
        <v>18</v>
      </c>
      <c r="K4" s="59">
        <f>SUM(F4:J4)</f>
        <v>98</v>
      </c>
      <c r="L4" s="55">
        <v>60</v>
      </c>
      <c r="M4" s="65" t="s">
        <v>11</v>
      </c>
    </row>
    <row r="5" spans="1:13" x14ac:dyDescent="0.3">
      <c r="A5" s="78" t="s">
        <v>34</v>
      </c>
      <c r="B5" s="11" t="s">
        <v>80</v>
      </c>
      <c r="C5" s="12">
        <v>2009</v>
      </c>
      <c r="D5" s="12">
        <v>1000</v>
      </c>
      <c r="E5" s="11" t="s">
        <v>57</v>
      </c>
      <c r="F5" s="3">
        <v>19</v>
      </c>
      <c r="G5" s="3">
        <v>19</v>
      </c>
      <c r="H5" s="3">
        <v>18</v>
      </c>
      <c r="I5" s="3">
        <v>19</v>
      </c>
      <c r="J5" s="3"/>
      <c r="K5" s="59">
        <f>SUM(F5:J5)</f>
        <v>75</v>
      </c>
      <c r="L5" s="57">
        <f>F5+G5+I5</f>
        <v>57</v>
      </c>
      <c r="M5" s="19" t="s">
        <v>11</v>
      </c>
    </row>
    <row r="6" spans="1:13" x14ac:dyDescent="0.3">
      <c r="A6" s="78" t="s">
        <v>35</v>
      </c>
      <c r="B6" s="11" t="s">
        <v>119</v>
      </c>
      <c r="C6" s="12">
        <v>2009</v>
      </c>
      <c r="D6" s="12">
        <v>1000</v>
      </c>
      <c r="E6" s="11" t="s">
        <v>14</v>
      </c>
      <c r="F6" s="3"/>
      <c r="G6" s="3">
        <v>18</v>
      </c>
      <c r="H6" s="3">
        <v>19</v>
      </c>
      <c r="I6" s="3">
        <v>17</v>
      </c>
      <c r="J6" s="3">
        <v>20</v>
      </c>
      <c r="K6" s="59">
        <f>SUM(F6:J6)</f>
        <v>74</v>
      </c>
      <c r="L6" s="57">
        <f>G6+H6+J6</f>
        <v>57</v>
      </c>
      <c r="M6" s="19" t="s">
        <v>11</v>
      </c>
    </row>
    <row r="7" spans="1:13" x14ac:dyDescent="0.3">
      <c r="A7" s="78" t="s">
        <v>36</v>
      </c>
      <c r="B7" s="11" t="s">
        <v>122</v>
      </c>
      <c r="C7" s="3">
        <v>2009</v>
      </c>
      <c r="D7" s="3">
        <v>1000</v>
      </c>
      <c r="E7" s="11" t="s">
        <v>14</v>
      </c>
      <c r="F7" s="3"/>
      <c r="G7" s="3">
        <v>15</v>
      </c>
      <c r="H7" s="3">
        <v>17</v>
      </c>
      <c r="I7" s="3">
        <v>18</v>
      </c>
      <c r="J7" s="3">
        <v>19</v>
      </c>
      <c r="K7" s="59">
        <f>SUM(F7:J7)</f>
        <v>69</v>
      </c>
      <c r="L7" s="57">
        <f>H7+I7+J7</f>
        <v>54</v>
      </c>
      <c r="M7" s="19" t="s">
        <v>11</v>
      </c>
    </row>
    <row r="8" spans="1:13" x14ac:dyDescent="0.3">
      <c r="A8" s="78" t="s">
        <v>37</v>
      </c>
      <c r="B8" s="11" t="s">
        <v>120</v>
      </c>
      <c r="C8" s="12">
        <v>2009</v>
      </c>
      <c r="D8" s="12">
        <v>1000</v>
      </c>
      <c r="E8" s="11" t="s">
        <v>14</v>
      </c>
      <c r="F8" s="3"/>
      <c r="G8" s="3">
        <v>17</v>
      </c>
      <c r="H8" s="3">
        <v>14</v>
      </c>
      <c r="I8" s="3">
        <v>16</v>
      </c>
      <c r="J8" s="3">
        <v>15</v>
      </c>
      <c r="K8" s="59">
        <f>SUM(F8:J8)</f>
        <v>62</v>
      </c>
      <c r="L8" s="57">
        <f>G8+I8+J8</f>
        <v>48</v>
      </c>
      <c r="M8" s="19" t="s">
        <v>11</v>
      </c>
    </row>
    <row r="9" spans="1:13" x14ac:dyDescent="0.3">
      <c r="A9" s="78" t="s">
        <v>38</v>
      </c>
      <c r="B9" s="11" t="s">
        <v>124</v>
      </c>
      <c r="C9" s="3">
        <v>2010</v>
      </c>
      <c r="D9" s="3">
        <v>1000</v>
      </c>
      <c r="E9" s="11" t="s">
        <v>14</v>
      </c>
      <c r="F9" s="3"/>
      <c r="G9" s="3">
        <v>14</v>
      </c>
      <c r="H9" s="3">
        <v>10</v>
      </c>
      <c r="I9" s="3">
        <v>13</v>
      </c>
      <c r="J9" s="3">
        <v>16</v>
      </c>
      <c r="K9" s="59">
        <f>SUM(F9:J9)</f>
        <v>53</v>
      </c>
      <c r="L9" s="57">
        <f>G9+I9+J9</f>
        <v>43</v>
      </c>
      <c r="M9" s="19" t="s">
        <v>11</v>
      </c>
    </row>
    <row r="10" spans="1:13" x14ac:dyDescent="0.3">
      <c r="A10" s="78" t="s">
        <v>39</v>
      </c>
      <c r="B10" s="11" t="s">
        <v>121</v>
      </c>
      <c r="C10" s="12">
        <v>2011</v>
      </c>
      <c r="D10" s="12">
        <v>1000</v>
      </c>
      <c r="E10" s="11" t="s">
        <v>32</v>
      </c>
      <c r="F10" s="3"/>
      <c r="G10" s="3">
        <v>16</v>
      </c>
      <c r="H10" s="3">
        <v>9</v>
      </c>
      <c r="I10" s="3"/>
      <c r="J10" s="3">
        <v>13</v>
      </c>
      <c r="K10" s="59">
        <f>SUM(F10:J10)</f>
        <v>38</v>
      </c>
      <c r="L10" s="57">
        <v>38</v>
      </c>
      <c r="M10" s="19" t="s">
        <v>11</v>
      </c>
    </row>
    <row r="11" spans="1:13" x14ac:dyDescent="0.3">
      <c r="A11" s="78" t="s">
        <v>40</v>
      </c>
      <c r="B11" s="11" t="s">
        <v>144</v>
      </c>
      <c r="C11" s="12"/>
      <c r="D11" s="12">
        <v>1000</v>
      </c>
      <c r="E11" s="11" t="s">
        <v>4</v>
      </c>
      <c r="F11" s="3"/>
      <c r="G11" s="3"/>
      <c r="H11" s="3">
        <v>15</v>
      </c>
      <c r="I11" s="3"/>
      <c r="J11" s="3">
        <v>11</v>
      </c>
      <c r="K11" s="59">
        <f>SUM(F11:J11)</f>
        <v>26</v>
      </c>
      <c r="L11" s="57">
        <v>26</v>
      </c>
      <c r="M11" s="19" t="s">
        <v>11</v>
      </c>
    </row>
    <row r="12" spans="1:13" x14ac:dyDescent="0.3">
      <c r="A12" s="78" t="s">
        <v>41</v>
      </c>
      <c r="B12" s="11" t="s">
        <v>123</v>
      </c>
      <c r="C12" s="12">
        <v>2010</v>
      </c>
      <c r="D12" s="12">
        <v>1000</v>
      </c>
      <c r="E12" s="11" t="s">
        <v>14</v>
      </c>
      <c r="F12" s="3"/>
      <c r="G12" s="3">
        <v>14</v>
      </c>
      <c r="H12" s="3"/>
      <c r="I12" s="3">
        <v>10</v>
      </c>
      <c r="J12" s="3"/>
      <c r="K12" s="59">
        <f>SUM(F12:J12)</f>
        <v>24</v>
      </c>
      <c r="L12" s="57">
        <v>24</v>
      </c>
      <c r="M12" s="19" t="s">
        <v>11</v>
      </c>
    </row>
    <row r="13" spans="1:13" x14ac:dyDescent="0.3">
      <c r="A13" s="78" t="s">
        <v>42</v>
      </c>
      <c r="B13" s="11" t="s">
        <v>180</v>
      </c>
      <c r="C13" s="12">
        <v>2009</v>
      </c>
      <c r="D13" s="12">
        <v>1000</v>
      </c>
      <c r="E13" s="11" t="s">
        <v>14</v>
      </c>
      <c r="F13" s="3"/>
      <c r="G13" s="3"/>
      <c r="H13" s="3"/>
      <c r="I13" s="3"/>
      <c r="J13" s="3">
        <v>17</v>
      </c>
      <c r="K13" s="59">
        <f>SUM(F13:J13)</f>
        <v>17</v>
      </c>
      <c r="L13" s="57">
        <v>17</v>
      </c>
      <c r="M13" s="19" t="s">
        <v>11</v>
      </c>
    </row>
    <row r="14" spans="1:13" x14ac:dyDescent="0.3">
      <c r="A14" s="78" t="s">
        <v>43</v>
      </c>
      <c r="B14" s="11" t="s">
        <v>145</v>
      </c>
      <c r="C14" s="12">
        <v>2010</v>
      </c>
      <c r="D14" s="12">
        <v>1000</v>
      </c>
      <c r="E14" s="11" t="s">
        <v>4</v>
      </c>
      <c r="F14" s="3"/>
      <c r="G14" s="3"/>
      <c r="H14" s="3">
        <v>13</v>
      </c>
      <c r="I14" s="3"/>
      <c r="J14" s="3"/>
      <c r="K14" s="59">
        <f>SUM(F14:J14)</f>
        <v>13</v>
      </c>
      <c r="L14" s="57">
        <v>13</v>
      </c>
      <c r="M14" s="19" t="s">
        <v>11</v>
      </c>
    </row>
    <row r="15" spans="1:13" x14ac:dyDescent="0.3">
      <c r="A15" s="78" t="s">
        <v>44</v>
      </c>
      <c r="B15" s="11" t="s">
        <v>146</v>
      </c>
      <c r="C15" s="12">
        <v>2009</v>
      </c>
      <c r="D15" s="12">
        <v>1000</v>
      </c>
      <c r="E15" s="11" t="s">
        <v>4</v>
      </c>
      <c r="F15" s="3"/>
      <c r="G15" s="3"/>
      <c r="H15" s="3">
        <v>12</v>
      </c>
      <c r="I15" s="3"/>
      <c r="J15" s="3"/>
      <c r="K15" s="59">
        <f>SUM(F15:J15)</f>
        <v>12</v>
      </c>
      <c r="L15" s="57">
        <v>12</v>
      </c>
      <c r="M15" s="19" t="s">
        <v>11</v>
      </c>
    </row>
    <row r="16" spans="1:13" x14ac:dyDescent="0.3">
      <c r="A16" s="78" t="s">
        <v>45</v>
      </c>
      <c r="B16" s="11" t="s">
        <v>167</v>
      </c>
      <c r="C16" s="12">
        <v>2009</v>
      </c>
      <c r="D16" s="12">
        <v>1000</v>
      </c>
      <c r="E16" s="11" t="s">
        <v>14</v>
      </c>
      <c r="F16" s="3"/>
      <c r="G16" s="3"/>
      <c r="H16" s="3"/>
      <c r="I16" s="3">
        <v>12</v>
      </c>
      <c r="J16" s="3"/>
      <c r="K16" s="59">
        <f>SUM(F16:J16)</f>
        <v>12</v>
      </c>
      <c r="L16" s="57">
        <v>12</v>
      </c>
      <c r="M16" s="19" t="s">
        <v>11</v>
      </c>
    </row>
    <row r="17" spans="1:13" x14ac:dyDescent="0.3">
      <c r="A17" s="78" t="s">
        <v>46</v>
      </c>
      <c r="B17" s="11" t="s">
        <v>181</v>
      </c>
      <c r="C17" s="12">
        <v>2009</v>
      </c>
      <c r="D17" s="12">
        <v>1000</v>
      </c>
      <c r="E17" s="11" t="s">
        <v>14</v>
      </c>
      <c r="F17" s="3"/>
      <c r="G17" s="3"/>
      <c r="H17" s="3"/>
      <c r="I17" s="3"/>
      <c r="J17" s="3">
        <v>12</v>
      </c>
      <c r="K17" s="59">
        <f>SUM(F17:J17)</f>
        <v>12</v>
      </c>
      <c r="L17" s="57">
        <v>12</v>
      </c>
      <c r="M17" s="19" t="s">
        <v>11</v>
      </c>
    </row>
    <row r="18" spans="1:13" x14ac:dyDescent="0.3">
      <c r="A18" s="78" t="s">
        <v>47</v>
      </c>
      <c r="B18" s="11" t="s">
        <v>168</v>
      </c>
      <c r="C18" s="12">
        <v>2010</v>
      </c>
      <c r="D18" s="12">
        <v>1000</v>
      </c>
      <c r="E18" s="11" t="s">
        <v>82</v>
      </c>
      <c r="F18" s="3"/>
      <c r="G18" s="3"/>
      <c r="H18" s="3"/>
      <c r="I18" s="3">
        <v>11</v>
      </c>
      <c r="J18" s="3"/>
      <c r="K18" s="59">
        <f>SUM(F18:J18)</f>
        <v>11</v>
      </c>
      <c r="L18" s="57">
        <v>11</v>
      </c>
      <c r="M18" s="19" t="s">
        <v>11</v>
      </c>
    </row>
    <row r="19" spans="1:13" x14ac:dyDescent="0.3">
      <c r="A19" s="78" t="s">
        <v>48</v>
      </c>
      <c r="B19" s="11" t="s">
        <v>182</v>
      </c>
      <c r="C19" s="12">
        <v>2009</v>
      </c>
      <c r="D19" s="12">
        <v>1000</v>
      </c>
      <c r="E19" s="11" t="s">
        <v>14</v>
      </c>
      <c r="F19" s="3"/>
      <c r="G19" s="3"/>
      <c r="H19" s="3"/>
      <c r="I19" s="3"/>
      <c r="J19" s="3">
        <v>10</v>
      </c>
      <c r="K19" s="59">
        <f>SUM(F19:J19)</f>
        <v>10</v>
      </c>
      <c r="L19" s="57">
        <v>10</v>
      </c>
      <c r="M19" s="19" t="s">
        <v>11</v>
      </c>
    </row>
    <row r="20" spans="1:13" x14ac:dyDescent="0.3">
      <c r="A20" s="56" t="s">
        <v>49</v>
      </c>
      <c r="B20" s="11" t="s">
        <v>183</v>
      </c>
      <c r="C20" s="12"/>
      <c r="D20" s="12">
        <v>1000</v>
      </c>
      <c r="E20" s="11" t="s">
        <v>31</v>
      </c>
      <c r="F20" s="3"/>
      <c r="G20" s="3"/>
      <c r="H20" s="3"/>
      <c r="I20" s="3"/>
      <c r="J20" s="3">
        <v>9</v>
      </c>
      <c r="K20" s="59">
        <f>SUM(F20:J20)</f>
        <v>9</v>
      </c>
      <c r="L20" s="59">
        <v>9</v>
      </c>
      <c r="M20" s="28" t="s">
        <v>186</v>
      </c>
    </row>
    <row r="21" spans="1:13" x14ac:dyDescent="0.3">
      <c r="A21" s="56" t="s">
        <v>50</v>
      </c>
      <c r="B21" s="11" t="s">
        <v>148</v>
      </c>
      <c r="C21" s="12"/>
      <c r="D21" s="12">
        <v>1000</v>
      </c>
      <c r="E21" s="11" t="s">
        <v>4</v>
      </c>
      <c r="F21" s="3"/>
      <c r="G21" s="3"/>
      <c r="H21" s="3">
        <v>7</v>
      </c>
      <c r="I21" s="3"/>
      <c r="J21" s="3"/>
      <c r="K21" s="59">
        <f>SUM(F21:J21)</f>
        <v>7</v>
      </c>
      <c r="L21" s="59">
        <v>7</v>
      </c>
      <c r="M21" s="28" t="s">
        <v>187</v>
      </c>
    </row>
    <row r="22" spans="1:13" x14ac:dyDescent="0.3">
      <c r="A22" s="60"/>
      <c r="B22" s="11"/>
      <c r="C22" s="3"/>
      <c r="D22" s="3"/>
      <c r="E22" s="11"/>
      <c r="F22" s="3"/>
      <c r="G22" s="3"/>
      <c r="H22" s="3"/>
      <c r="I22" s="61"/>
      <c r="J22" s="61"/>
      <c r="K22" s="59"/>
      <c r="L22" s="58"/>
      <c r="M22" s="28"/>
    </row>
    <row r="23" spans="1:13" thickBot="1" x14ac:dyDescent="0.3">
      <c r="A23" s="34" t="s">
        <v>17</v>
      </c>
      <c r="B23" s="35" t="s">
        <v>18</v>
      </c>
      <c r="C23" s="36" t="s">
        <v>19</v>
      </c>
      <c r="D23" s="36" t="s">
        <v>20</v>
      </c>
      <c r="E23" s="35" t="s">
        <v>21</v>
      </c>
      <c r="F23" s="35" t="s">
        <v>22</v>
      </c>
      <c r="G23" s="35" t="s">
        <v>23</v>
      </c>
      <c r="H23" s="35" t="s">
        <v>24</v>
      </c>
      <c r="I23" s="35" t="s">
        <v>25</v>
      </c>
      <c r="J23" s="35" t="s">
        <v>26</v>
      </c>
      <c r="K23" s="36" t="s">
        <v>27</v>
      </c>
      <c r="L23" s="36" t="s">
        <v>28</v>
      </c>
      <c r="M23" s="37" t="s">
        <v>29</v>
      </c>
    </row>
    <row r="24" spans="1:13" ht="13.5" thickTop="1" x14ac:dyDescent="0.3">
      <c r="A24" s="56" t="s">
        <v>33</v>
      </c>
      <c r="B24" s="11" t="s">
        <v>147</v>
      </c>
      <c r="C24" s="12">
        <v>2010</v>
      </c>
      <c r="D24" s="12">
        <v>1000</v>
      </c>
      <c r="E24" s="11" t="s">
        <v>82</v>
      </c>
      <c r="F24" s="3"/>
      <c r="G24" s="30"/>
      <c r="H24" s="3">
        <v>11</v>
      </c>
      <c r="I24" s="3">
        <v>15</v>
      </c>
      <c r="J24" s="3">
        <v>14</v>
      </c>
      <c r="K24" s="59">
        <f>SUM(F24:J24)</f>
        <v>40</v>
      </c>
      <c r="L24" s="69">
        <v>40</v>
      </c>
      <c r="M24" s="19" t="s">
        <v>11</v>
      </c>
    </row>
    <row r="25" spans="1:13" x14ac:dyDescent="0.3">
      <c r="A25" s="56" t="s">
        <v>34</v>
      </c>
      <c r="B25" s="11" t="s">
        <v>81</v>
      </c>
      <c r="C25" s="3">
        <v>2010</v>
      </c>
      <c r="D25" s="3">
        <v>1000</v>
      </c>
      <c r="E25" s="11" t="s">
        <v>4</v>
      </c>
      <c r="F25" s="3">
        <v>18</v>
      </c>
      <c r="G25" s="3"/>
      <c r="H25" s="3">
        <v>8</v>
      </c>
      <c r="I25" s="3"/>
      <c r="J25" s="3"/>
      <c r="K25" s="59">
        <f>SUM(F25:J25)</f>
        <v>26</v>
      </c>
      <c r="L25" s="69">
        <v>26</v>
      </c>
      <c r="M25" s="19" t="s">
        <v>11</v>
      </c>
    </row>
    <row r="26" spans="1:13" x14ac:dyDescent="0.3">
      <c r="A26" s="56" t="s">
        <v>35</v>
      </c>
      <c r="B26" s="11" t="s">
        <v>143</v>
      </c>
      <c r="C26" s="12">
        <v>2009</v>
      </c>
      <c r="D26" s="12">
        <v>1000</v>
      </c>
      <c r="E26" s="11" t="s">
        <v>4</v>
      </c>
      <c r="F26" s="3"/>
      <c r="G26" s="3"/>
      <c r="H26" s="3">
        <v>16</v>
      </c>
      <c r="I26" s="3"/>
      <c r="J26" s="3"/>
      <c r="K26" s="59">
        <f>SUM(F26:J26)</f>
        <v>16</v>
      </c>
      <c r="L26" s="69">
        <v>16</v>
      </c>
      <c r="M26" s="19" t="s">
        <v>11</v>
      </c>
    </row>
    <row r="27" spans="1:13" ht="14" x14ac:dyDescent="0.3">
      <c r="A27" s="79" t="s">
        <v>36</v>
      </c>
      <c r="B27" s="11" t="s">
        <v>166</v>
      </c>
      <c r="C27" s="7">
        <v>2009</v>
      </c>
      <c r="D27" s="7">
        <v>1000</v>
      </c>
      <c r="E27" s="11" t="s">
        <v>82</v>
      </c>
      <c r="F27" s="3"/>
      <c r="G27" s="7"/>
      <c r="H27" s="27"/>
      <c r="I27" s="7">
        <v>14</v>
      </c>
      <c r="J27" s="7"/>
      <c r="K27" s="59">
        <f>SUM(F27:J27)</f>
        <v>14</v>
      </c>
      <c r="L27" s="91">
        <v>14</v>
      </c>
      <c r="M27" s="19" t="s">
        <v>11</v>
      </c>
    </row>
    <row r="28" spans="1:13" ht="14" x14ac:dyDescent="0.3">
      <c r="A28" s="80" t="s">
        <v>37</v>
      </c>
      <c r="B28" s="11" t="s">
        <v>169</v>
      </c>
      <c r="C28" s="12">
        <v>2009</v>
      </c>
      <c r="D28" s="12">
        <v>1000</v>
      </c>
      <c r="E28" s="11" t="s">
        <v>14</v>
      </c>
      <c r="F28" s="3"/>
      <c r="G28" s="3"/>
      <c r="H28" s="3"/>
      <c r="I28" s="3">
        <v>9</v>
      </c>
      <c r="J28" s="3"/>
      <c r="K28" s="59">
        <f>SUM(F28:J28)</f>
        <v>9</v>
      </c>
      <c r="L28" s="91">
        <v>9</v>
      </c>
      <c r="M28" s="19" t="s">
        <v>11</v>
      </c>
    </row>
    <row r="29" spans="1:13" x14ac:dyDescent="0.3">
      <c r="A29" s="56" t="s">
        <v>38</v>
      </c>
      <c r="B29" s="11" t="s">
        <v>149</v>
      </c>
      <c r="C29" s="12">
        <v>2009</v>
      </c>
      <c r="D29" s="12">
        <v>1000</v>
      </c>
      <c r="E29" s="11" t="s">
        <v>4</v>
      </c>
      <c r="F29" s="3"/>
      <c r="G29" s="3"/>
      <c r="H29" s="3">
        <v>6</v>
      </c>
      <c r="I29" s="3"/>
      <c r="J29" s="3"/>
      <c r="K29" s="59">
        <f>SUM(F29:J29)</f>
        <v>6</v>
      </c>
      <c r="L29" s="69">
        <v>6</v>
      </c>
      <c r="M29" s="19" t="s">
        <v>11</v>
      </c>
    </row>
    <row r="30" spans="1:13" ht="14" x14ac:dyDescent="0.3">
      <c r="A30" s="18"/>
      <c r="B30" s="14"/>
      <c r="C30" s="21"/>
      <c r="D30" s="21"/>
      <c r="E30" s="14"/>
      <c r="F30" s="22"/>
      <c r="G30" s="22"/>
      <c r="H30" s="22"/>
      <c r="I30" s="22"/>
      <c r="J30" s="21"/>
      <c r="K30" s="10">
        <f t="shared" ref="K30" si="0">SUM(F30:J30)</f>
        <v>0</v>
      </c>
      <c r="L30" s="23"/>
      <c r="M30" s="24"/>
    </row>
  </sheetData>
  <sortState ref="A24:M29">
    <sortCondition descending="1" ref="L24:L29"/>
  </sortState>
  <mergeCells count="5">
    <mergeCell ref="A1:E1"/>
    <mergeCell ref="F1:J1"/>
    <mergeCell ref="K1:K2"/>
    <mergeCell ref="L1:L2"/>
    <mergeCell ref="M1:M2"/>
  </mergeCells>
  <phoneticPr fontId="2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="110" zoomScaleNormal="110" workbookViewId="0">
      <selection activeCell="O36" sqref="O36"/>
    </sheetView>
  </sheetViews>
  <sheetFormatPr defaultRowHeight="13" x14ac:dyDescent="0.3"/>
  <cols>
    <col min="1" max="1" width="6.7265625" style="2" customWidth="1"/>
    <col min="2" max="2" width="20.7265625" customWidth="1"/>
    <col min="3" max="4" width="7.6328125" style="1" customWidth="1"/>
    <col min="5" max="5" width="26.7265625" customWidth="1"/>
    <col min="6" max="10" width="5.7265625" customWidth="1"/>
    <col min="11" max="11" width="8.1796875" style="1" customWidth="1"/>
    <col min="12" max="12" width="10.7265625" style="1" customWidth="1"/>
    <col min="13" max="13" width="12.7265625" customWidth="1"/>
  </cols>
  <sheetData>
    <row r="1" spans="1:13" ht="20" customHeight="1" x14ac:dyDescent="0.4">
      <c r="A1" s="84" t="s">
        <v>84</v>
      </c>
      <c r="B1" s="85"/>
      <c r="C1" s="85"/>
      <c r="D1" s="85"/>
      <c r="E1" s="85"/>
      <c r="F1" s="86" t="s">
        <v>10</v>
      </c>
      <c r="G1" s="86"/>
      <c r="H1" s="86"/>
      <c r="I1" s="86"/>
      <c r="J1" s="86"/>
      <c r="K1" s="87" t="s">
        <v>12</v>
      </c>
      <c r="L1" s="87" t="s">
        <v>30</v>
      </c>
      <c r="M1" s="89" t="s">
        <v>13</v>
      </c>
    </row>
    <row r="2" spans="1:13" x14ac:dyDescent="0.3">
      <c r="A2" s="31" t="s">
        <v>0</v>
      </c>
      <c r="B2" s="32" t="s">
        <v>3</v>
      </c>
      <c r="C2" s="33" t="s">
        <v>85</v>
      </c>
      <c r="D2" s="33" t="s">
        <v>1</v>
      </c>
      <c r="E2" s="32" t="s">
        <v>2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88"/>
      <c r="L2" s="88"/>
      <c r="M2" s="90"/>
    </row>
    <row r="3" spans="1:13" thickBot="1" x14ac:dyDescent="0.3">
      <c r="A3" s="38" t="s">
        <v>17</v>
      </c>
      <c r="B3" s="39" t="s">
        <v>18</v>
      </c>
      <c r="C3" s="40" t="s">
        <v>19</v>
      </c>
      <c r="D3" s="40" t="s">
        <v>20</v>
      </c>
      <c r="E3" s="39" t="s">
        <v>21</v>
      </c>
      <c r="F3" s="39" t="s">
        <v>22</v>
      </c>
      <c r="G3" s="39" t="s">
        <v>23</v>
      </c>
      <c r="H3" s="39" t="s">
        <v>24</v>
      </c>
      <c r="I3" s="39" t="s">
        <v>25</v>
      </c>
      <c r="J3" s="39" t="s">
        <v>26</v>
      </c>
      <c r="K3" s="40" t="s">
        <v>27</v>
      </c>
      <c r="L3" s="40" t="s">
        <v>28</v>
      </c>
      <c r="M3" s="41" t="s">
        <v>29</v>
      </c>
    </row>
    <row r="4" spans="1:13" ht="13.5" thickTop="1" x14ac:dyDescent="0.3">
      <c r="A4" s="77" t="s">
        <v>33</v>
      </c>
      <c r="B4" s="63" t="s">
        <v>58</v>
      </c>
      <c r="C4" s="16">
        <v>2007</v>
      </c>
      <c r="D4" s="64">
        <v>1316</v>
      </c>
      <c r="E4" s="63" t="s">
        <v>16</v>
      </c>
      <c r="F4" s="17">
        <v>20</v>
      </c>
      <c r="G4" s="17">
        <v>19</v>
      </c>
      <c r="H4" s="81"/>
      <c r="I4" s="17">
        <v>20</v>
      </c>
      <c r="J4" s="81"/>
      <c r="K4" s="82">
        <f>SUM(F4:J4)</f>
        <v>59</v>
      </c>
      <c r="L4" s="55">
        <v>59</v>
      </c>
      <c r="M4" s="65" t="s">
        <v>11</v>
      </c>
    </row>
    <row r="5" spans="1:13" x14ac:dyDescent="0.3">
      <c r="A5" s="78" t="s">
        <v>34</v>
      </c>
      <c r="B5" s="66" t="s">
        <v>59</v>
      </c>
      <c r="C5" s="12">
        <v>2007</v>
      </c>
      <c r="D5" s="67">
        <v>1303</v>
      </c>
      <c r="E5" s="66" t="s">
        <v>14</v>
      </c>
      <c r="F5" s="3">
        <v>19</v>
      </c>
      <c r="G5" s="3">
        <v>20</v>
      </c>
      <c r="H5" s="3">
        <v>18</v>
      </c>
      <c r="I5" s="3"/>
      <c r="J5" s="3"/>
      <c r="K5" s="59">
        <f>SUM(F5:J5)</f>
        <v>57</v>
      </c>
      <c r="L5" s="69">
        <v>57</v>
      </c>
      <c r="M5" s="19" t="s">
        <v>11</v>
      </c>
    </row>
    <row r="6" spans="1:13" x14ac:dyDescent="0.3">
      <c r="A6" s="78" t="s">
        <v>35</v>
      </c>
      <c r="B6" s="66" t="s">
        <v>60</v>
      </c>
      <c r="C6" s="12">
        <v>2008</v>
      </c>
      <c r="D6" s="67">
        <v>1349</v>
      </c>
      <c r="E6" s="66" t="s">
        <v>14</v>
      </c>
      <c r="F6" s="3">
        <v>18</v>
      </c>
      <c r="G6" s="3">
        <v>15</v>
      </c>
      <c r="H6" s="3">
        <v>20</v>
      </c>
      <c r="I6" s="3">
        <v>19</v>
      </c>
      <c r="J6" s="3"/>
      <c r="K6" s="59">
        <f>SUM(F6:J6)</f>
        <v>72</v>
      </c>
      <c r="L6" s="57">
        <f>F6+H6+I6</f>
        <v>57</v>
      </c>
      <c r="M6" s="19" t="s">
        <v>11</v>
      </c>
    </row>
    <row r="7" spans="1:13" x14ac:dyDescent="0.3">
      <c r="A7" s="78" t="s">
        <v>36</v>
      </c>
      <c r="B7" s="66" t="s">
        <v>64</v>
      </c>
      <c r="C7" s="12">
        <v>2008</v>
      </c>
      <c r="D7" s="67">
        <v>1298</v>
      </c>
      <c r="E7" s="66" t="s">
        <v>82</v>
      </c>
      <c r="F7" s="3">
        <v>14</v>
      </c>
      <c r="G7" s="3">
        <v>18</v>
      </c>
      <c r="H7" s="3">
        <v>19</v>
      </c>
      <c r="I7" s="3">
        <v>18</v>
      </c>
      <c r="J7" s="3"/>
      <c r="K7" s="59">
        <f>SUM(F7:J7)</f>
        <v>69</v>
      </c>
      <c r="L7" s="69">
        <f>G7+H7+I7</f>
        <v>55</v>
      </c>
      <c r="M7" s="19" t="s">
        <v>11</v>
      </c>
    </row>
    <row r="8" spans="1:13" x14ac:dyDescent="0.3">
      <c r="A8" s="78" t="s">
        <v>37</v>
      </c>
      <c r="B8" s="66" t="s">
        <v>63</v>
      </c>
      <c r="C8" s="12">
        <v>2007</v>
      </c>
      <c r="D8" s="68">
        <v>1110</v>
      </c>
      <c r="E8" s="66" t="s">
        <v>15</v>
      </c>
      <c r="F8" s="3">
        <v>15</v>
      </c>
      <c r="G8" s="3">
        <v>16</v>
      </c>
      <c r="H8" s="3">
        <v>14</v>
      </c>
      <c r="I8" s="3"/>
      <c r="J8" s="3">
        <v>19</v>
      </c>
      <c r="K8" s="59">
        <f>SUM(F8:J8)</f>
        <v>64</v>
      </c>
      <c r="L8" s="69">
        <f>F8+G8+J8</f>
        <v>50</v>
      </c>
      <c r="M8" s="19" t="s">
        <v>11</v>
      </c>
    </row>
    <row r="9" spans="1:13" x14ac:dyDescent="0.3">
      <c r="A9" s="78" t="s">
        <v>38</v>
      </c>
      <c r="B9" s="66" t="s">
        <v>62</v>
      </c>
      <c r="C9" s="12">
        <v>2008</v>
      </c>
      <c r="D9" s="68">
        <v>1092</v>
      </c>
      <c r="E9" s="66" t="s">
        <v>32</v>
      </c>
      <c r="F9" s="3">
        <v>16</v>
      </c>
      <c r="G9" s="3">
        <v>6</v>
      </c>
      <c r="H9" s="3">
        <v>17</v>
      </c>
      <c r="I9" s="3">
        <v>11</v>
      </c>
      <c r="J9" s="3"/>
      <c r="K9" s="59">
        <f>SUM(F9:J9)</f>
        <v>50</v>
      </c>
      <c r="L9" s="69">
        <f>F9+H9+I9</f>
        <v>44</v>
      </c>
      <c r="M9" s="19" t="s">
        <v>11</v>
      </c>
    </row>
    <row r="10" spans="1:13" x14ac:dyDescent="0.3">
      <c r="A10" s="78" t="s">
        <v>39</v>
      </c>
      <c r="B10" s="66" t="s">
        <v>65</v>
      </c>
      <c r="C10" s="12">
        <v>2008</v>
      </c>
      <c r="D10" s="68">
        <v>1094</v>
      </c>
      <c r="E10" s="66" t="s">
        <v>82</v>
      </c>
      <c r="F10" s="3">
        <v>13</v>
      </c>
      <c r="G10" s="3">
        <v>8</v>
      </c>
      <c r="H10" s="3"/>
      <c r="I10" s="3">
        <v>17</v>
      </c>
      <c r="J10" s="3">
        <v>14</v>
      </c>
      <c r="K10" s="59">
        <f>SUM(F10:J10)</f>
        <v>52</v>
      </c>
      <c r="L10" s="69">
        <f>F10+I10+J10</f>
        <v>44</v>
      </c>
      <c r="M10" s="19" t="s">
        <v>11</v>
      </c>
    </row>
    <row r="11" spans="1:13" x14ac:dyDescent="0.3">
      <c r="A11" s="78" t="s">
        <v>40</v>
      </c>
      <c r="B11" s="66" t="s">
        <v>79</v>
      </c>
      <c r="C11" s="12">
        <v>2007</v>
      </c>
      <c r="D11" s="68">
        <v>1000</v>
      </c>
      <c r="E11" s="66" t="s">
        <v>82</v>
      </c>
      <c r="F11" s="3">
        <v>0</v>
      </c>
      <c r="G11" s="3">
        <v>17</v>
      </c>
      <c r="H11" s="3"/>
      <c r="I11" s="3">
        <v>8</v>
      </c>
      <c r="J11" s="3">
        <v>18</v>
      </c>
      <c r="K11" s="59">
        <f>SUM(F11:J11)</f>
        <v>43</v>
      </c>
      <c r="L11" s="69">
        <f>G11+I11+J11</f>
        <v>43</v>
      </c>
      <c r="M11" s="19" t="s">
        <v>11</v>
      </c>
    </row>
    <row r="12" spans="1:13" x14ac:dyDescent="0.3">
      <c r="A12" s="78" t="s">
        <v>41</v>
      </c>
      <c r="B12" s="66" t="s">
        <v>73</v>
      </c>
      <c r="C12" s="12">
        <v>2007</v>
      </c>
      <c r="D12" s="68">
        <v>1000</v>
      </c>
      <c r="E12" s="66" t="s">
        <v>108</v>
      </c>
      <c r="F12" s="3">
        <v>5</v>
      </c>
      <c r="G12" s="3">
        <v>12</v>
      </c>
      <c r="H12" s="3">
        <v>13</v>
      </c>
      <c r="I12" s="3">
        <v>3</v>
      </c>
      <c r="J12" s="3">
        <v>17</v>
      </c>
      <c r="K12" s="59">
        <f>SUM(F12:J12)</f>
        <v>50</v>
      </c>
      <c r="L12" s="69">
        <f>G12+H12+J12</f>
        <v>42</v>
      </c>
      <c r="M12" s="19" t="s">
        <v>11</v>
      </c>
    </row>
    <row r="13" spans="1:13" x14ac:dyDescent="0.3">
      <c r="A13" s="78" t="s">
        <v>42</v>
      </c>
      <c r="B13" s="66" t="s">
        <v>66</v>
      </c>
      <c r="C13" s="12">
        <v>2007</v>
      </c>
      <c r="D13" s="68">
        <v>1000</v>
      </c>
      <c r="E13" s="66" t="s">
        <v>14</v>
      </c>
      <c r="F13" s="3">
        <v>12</v>
      </c>
      <c r="G13" s="3">
        <v>9</v>
      </c>
      <c r="H13" s="3"/>
      <c r="I13" s="3">
        <v>16</v>
      </c>
      <c r="J13" s="3">
        <v>12</v>
      </c>
      <c r="K13" s="59">
        <f>SUM(F13:J13)</f>
        <v>49</v>
      </c>
      <c r="L13" s="69">
        <f>F13+I13+J13</f>
        <v>40</v>
      </c>
      <c r="M13" s="19" t="s">
        <v>11</v>
      </c>
    </row>
    <row r="14" spans="1:13" x14ac:dyDescent="0.3">
      <c r="A14" s="78" t="s">
        <v>43</v>
      </c>
      <c r="B14" s="66" t="s">
        <v>61</v>
      </c>
      <c r="C14" s="3">
        <v>2007</v>
      </c>
      <c r="D14" s="68">
        <v>1049</v>
      </c>
      <c r="E14" s="66" t="s">
        <v>4</v>
      </c>
      <c r="F14" s="3">
        <v>17</v>
      </c>
      <c r="G14" s="3">
        <v>7</v>
      </c>
      <c r="H14" s="3">
        <v>15</v>
      </c>
      <c r="I14" s="3"/>
      <c r="J14" s="3"/>
      <c r="K14" s="59">
        <f>SUM(F14:J14)</f>
        <v>39</v>
      </c>
      <c r="L14" s="69">
        <v>39</v>
      </c>
      <c r="M14" s="19" t="s">
        <v>11</v>
      </c>
    </row>
    <row r="15" spans="1:13" x14ac:dyDescent="0.3">
      <c r="A15" s="78" t="s">
        <v>44</v>
      </c>
      <c r="B15" s="66" t="s">
        <v>70</v>
      </c>
      <c r="C15" s="3">
        <v>2008</v>
      </c>
      <c r="D15" s="68">
        <v>1069</v>
      </c>
      <c r="E15" s="66" t="s">
        <v>14</v>
      </c>
      <c r="F15" s="3">
        <v>8</v>
      </c>
      <c r="G15" s="3">
        <v>4</v>
      </c>
      <c r="H15" s="3">
        <v>16</v>
      </c>
      <c r="I15" s="3">
        <v>14</v>
      </c>
      <c r="J15" s="3"/>
      <c r="K15" s="59">
        <f>SUM(F15:J15)</f>
        <v>42</v>
      </c>
      <c r="L15" s="69">
        <f>F15+H15+I15</f>
        <v>38</v>
      </c>
      <c r="M15" s="19" t="s">
        <v>11</v>
      </c>
    </row>
    <row r="16" spans="1:13" x14ac:dyDescent="0.3">
      <c r="A16" s="78" t="s">
        <v>45</v>
      </c>
      <c r="B16" s="66" t="s">
        <v>72</v>
      </c>
      <c r="C16" s="12">
        <v>2008</v>
      </c>
      <c r="D16" s="68">
        <v>1000</v>
      </c>
      <c r="E16" s="66" t="s">
        <v>14</v>
      </c>
      <c r="F16" s="3">
        <v>6</v>
      </c>
      <c r="G16" s="3">
        <v>10</v>
      </c>
      <c r="H16" s="3">
        <v>11</v>
      </c>
      <c r="I16" s="3">
        <v>13</v>
      </c>
      <c r="J16" s="3"/>
      <c r="K16" s="59">
        <f>SUM(F16:J16)</f>
        <v>40</v>
      </c>
      <c r="L16" s="69">
        <f>G16+H16+I16</f>
        <v>34</v>
      </c>
      <c r="M16" s="19" t="s">
        <v>11</v>
      </c>
    </row>
    <row r="17" spans="1:13" x14ac:dyDescent="0.3">
      <c r="A17" s="83" t="s">
        <v>46</v>
      </c>
      <c r="B17" s="66" t="s">
        <v>125</v>
      </c>
      <c r="C17" s="12">
        <v>2008</v>
      </c>
      <c r="D17" s="68">
        <v>1000</v>
      </c>
      <c r="E17" s="66" t="s">
        <v>82</v>
      </c>
      <c r="F17" s="3"/>
      <c r="G17" s="3">
        <v>0</v>
      </c>
      <c r="H17" s="3">
        <v>10</v>
      </c>
      <c r="I17" s="3">
        <v>12</v>
      </c>
      <c r="J17" s="3">
        <v>11</v>
      </c>
      <c r="K17" s="59">
        <f>SUM(F17:J17)</f>
        <v>33</v>
      </c>
      <c r="L17" s="69">
        <f>H17+I17+J17</f>
        <v>33</v>
      </c>
      <c r="M17" s="19" t="s">
        <v>11</v>
      </c>
    </row>
    <row r="18" spans="1:13" x14ac:dyDescent="0.3">
      <c r="A18" s="83" t="s">
        <v>47</v>
      </c>
      <c r="B18" s="66" t="s">
        <v>69</v>
      </c>
      <c r="C18" s="12">
        <v>2008</v>
      </c>
      <c r="D18" s="68">
        <v>1000</v>
      </c>
      <c r="E18" s="66" t="s">
        <v>4</v>
      </c>
      <c r="F18" s="3">
        <v>9</v>
      </c>
      <c r="G18" s="3">
        <v>5</v>
      </c>
      <c r="H18" s="3">
        <v>8</v>
      </c>
      <c r="I18" s="3"/>
      <c r="J18" s="3">
        <v>10</v>
      </c>
      <c r="K18" s="59">
        <f>SUM(F18:J18)</f>
        <v>32</v>
      </c>
      <c r="L18" s="69">
        <f>F18+H18+J18</f>
        <v>27</v>
      </c>
      <c r="M18" s="19" t="s">
        <v>11</v>
      </c>
    </row>
    <row r="19" spans="1:13" x14ac:dyDescent="0.3">
      <c r="A19" s="70" t="s">
        <v>48</v>
      </c>
      <c r="B19" s="66" t="s">
        <v>150</v>
      </c>
      <c r="C19" s="12">
        <v>2008</v>
      </c>
      <c r="D19" s="68">
        <v>1000</v>
      </c>
      <c r="E19" s="66" t="s">
        <v>14</v>
      </c>
      <c r="F19" s="3"/>
      <c r="G19" s="61"/>
      <c r="H19" s="3">
        <v>4</v>
      </c>
      <c r="I19" s="3">
        <v>10</v>
      </c>
      <c r="J19" s="3">
        <v>13</v>
      </c>
      <c r="K19" s="59">
        <f>SUM(F19:J19)</f>
        <v>27</v>
      </c>
      <c r="L19" s="58">
        <v>27</v>
      </c>
      <c r="M19" s="66" t="s">
        <v>186</v>
      </c>
    </row>
    <row r="20" spans="1:13" x14ac:dyDescent="0.3">
      <c r="A20" s="70" t="s">
        <v>49</v>
      </c>
      <c r="B20" s="66" t="s">
        <v>68</v>
      </c>
      <c r="C20" s="3">
        <v>2008</v>
      </c>
      <c r="D20" s="68">
        <v>1000</v>
      </c>
      <c r="E20" s="66" t="s">
        <v>14</v>
      </c>
      <c r="F20" s="3">
        <v>10</v>
      </c>
      <c r="G20" s="3">
        <v>0</v>
      </c>
      <c r="H20" s="3">
        <v>6</v>
      </c>
      <c r="I20" s="3">
        <v>6</v>
      </c>
      <c r="J20" s="3"/>
      <c r="K20" s="59">
        <f>SUM(F20:J20)</f>
        <v>22</v>
      </c>
      <c r="L20" s="58">
        <v>22</v>
      </c>
      <c r="M20" s="66" t="s">
        <v>187</v>
      </c>
    </row>
    <row r="21" spans="1:13" x14ac:dyDescent="0.3">
      <c r="A21" s="70" t="s">
        <v>50</v>
      </c>
      <c r="B21" s="66" t="s">
        <v>77</v>
      </c>
      <c r="C21" s="12">
        <v>2008</v>
      </c>
      <c r="D21" s="68">
        <v>1000</v>
      </c>
      <c r="E21" s="66" t="s">
        <v>14</v>
      </c>
      <c r="F21" s="3">
        <v>1</v>
      </c>
      <c r="G21" s="3"/>
      <c r="H21" s="3">
        <v>5</v>
      </c>
      <c r="I21" s="3">
        <v>6</v>
      </c>
      <c r="J21" s="3">
        <v>9</v>
      </c>
      <c r="K21" s="59">
        <f>SUM(F21:J21)</f>
        <v>21</v>
      </c>
      <c r="L21" s="58">
        <f>H21+I21+J21</f>
        <v>20</v>
      </c>
      <c r="M21" s="66" t="s">
        <v>188</v>
      </c>
    </row>
    <row r="22" spans="1:13" x14ac:dyDescent="0.3">
      <c r="A22" s="70" t="s">
        <v>51</v>
      </c>
      <c r="B22" s="66" t="s">
        <v>184</v>
      </c>
      <c r="C22" s="12">
        <v>2008</v>
      </c>
      <c r="D22" s="68">
        <v>1000</v>
      </c>
      <c r="E22" s="66" t="s">
        <v>31</v>
      </c>
      <c r="F22" s="3"/>
      <c r="G22" s="61"/>
      <c r="H22" s="3"/>
      <c r="I22" s="3"/>
      <c r="J22" s="3">
        <v>15</v>
      </c>
      <c r="K22" s="59">
        <f>SUM(F22:J22)</f>
        <v>15</v>
      </c>
      <c r="L22" s="58">
        <v>15</v>
      </c>
      <c r="M22" s="19"/>
    </row>
    <row r="23" spans="1:13" x14ac:dyDescent="0.3">
      <c r="A23" s="83" t="s">
        <v>52</v>
      </c>
      <c r="B23" s="66" t="s">
        <v>109</v>
      </c>
      <c r="C23" s="12">
        <v>2007</v>
      </c>
      <c r="D23" s="67">
        <v>1127</v>
      </c>
      <c r="E23" s="66" t="s">
        <v>4</v>
      </c>
      <c r="F23" s="3"/>
      <c r="G23" s="3">
        <v>14</v>
      </c>
      <c r="H23" s="3"/>
      <c r="I23" s="3"/>
      <c r="J23" s="3"/>
      <c r="K23" s="59">
        <f>SUM(F23:J23)</f>
        <v>14</v>
      </c>
      <c r="L23" s="69">
        <v>14</v>
      </c>
      <c r="M23" s="19" t="s">
        <v>11</v>
      </c>
    </row>
    <row r="24" spans="1:13" x14ac:dyDescent="0.3">
      <c r="A24" s="70" t="s">
        <v>53</v>
      </c>
      <c r="B24" s="66" t="s">
        <v>75</v>
      </c>
      <c r="C24" s="12">
        <v>2008</v>
      </c>
      <c r="D24" s="68">
        <v>1000</v>
      </c>
      <c r="E24" s="66" t="s">
        <v>4</v>
      </c>
      <c r="F24" s="3">
        <v>3</v>
      </c>
      <c r="G24" s="3">
        <v>2</v>
      </c>
      <c r="H24" s="3">
        <v>9</v>
      </c>
      <c r="I24" s="3"/>
      <c r="J24" s="3"/>
      <c r="K24" s="59">
        <f>SUM(F24:J24)</f>
        <v>14</v>
      </c>
      <c r="L24" s="58">
        <v>14</v>
      </c>
      <c r="M24" s="5"/>
    </row>
    <row r="25" spans="1:13" x14ac:dyDescent="0.3">
      <c r="A25" s="70" t="s">
        <v>129</v>
      </c>
      <c r="B25" s="66" t="s">
        <v>78</v>
      </c>
      <c r="C25" s="12">
        <v>2007</v>
      </c>
      <c r="D25" s="68">
        <v>1000</v>
      </c>
      <c r="E25" s="66" t="s">
        <v>4</v>
      </c>
      <c r="F25" s="3">
        <v>0</v>
      </c>
      <c r="G25" s="3">
        <v>3</v>
      </c>
      <c r="H25" s="3">
        <v>7</v>
      </c>
      <c r="I25" s="3"/>
      <c r="J25" s="3"/>
      <c r="K25" s="59">
        <f>SUM(F25:J25)</f>
        <v>10</v>
      </c>
      <c r="L25" s="58">
        <v>10</v>
      </c>
      <c r="M25" s="5"/>
    </row>
    <row r="26" spans="1:13" x14ac:dyDescent="0.3">
      <c r="A26" s="70" t="s">
        <v>130</v>
      </c>
      <c r="B26" s="66" t="s">
        <v>126</v>
      </c>
      <c r="C26" s="12">
        <v>2008</v>
      </c>
      <c r="D26" s="68">
        <v>1000</v>
      </c>
      <c r="E26" s="66" t="s">
        <v>82</v>
      </c>
      <c r="F26" s="3"/>
      <c r="G26" s="3">
        <v>0</v>
      </c>
      <c r="H26" s="3">
        <v>0</v>
      </c>
      <c r="I26" s="3">
        <v>2</v>
      </c>
      <c r="J26" s="3">
        <v>7</v>
      </c>
      <c r="K26" s="59">
        <f>SUM(F26:J26)</f>
        <v>9</v>
      </c>
      <c r="L26" s="58">
        <v>9</v>
      </c>
      <c r="M26" s="19"/>
    </row>
    <row r="27" spans="1:13" x14ac:dyDescent="0.3">
      <c r="A27" s="70" t="s">
        <v>131</v>
      </c>
      <c r="B27" s="66" t="s">
        <v>71</v>
      </c>
      <c r="C27" s="12">
        <v>2008</v>
      </c>
      <c r="D27" s="68">
        <v>1067</v>
      </c>
      <c r="E27" s="66" t="s">
        <v>32</v>
      </c>
      <c r="F27" s="3">
        <v>7</v>
      </c>
      <c r="G27" s="3">
        <v>1</v>
      </c>
      <c r="H27" s="3"/>
      <c r="I27" s="3"/>
      <c r="J27" s="3"/>
      <c r="K27" s="59">
        <f>SUM(F27:J27)</f>
        <v>8</v>
      </c>
      <c r="L27" s="58">
        <v>8</v>
      </c>
      <c r="M27" s="5"/>
    </row>
    <row r="28" spans="1:13" x14ac:dyDescent="0.3">
      <c r="A28" s="70" t="s">
        <v>132</v>
      </c>
      <c r="B28" s="66" t="s">
        <v>170</v>
      </c>
      <c r="C28" s="12">
        <v>2008</v>
      </c>
      <c r="D28" s="68">
        <v>1000</v>
      </c>
      <c r="E28" s="66" t="s">
        <v>14</v>
      </c>
      <c r="F28" s="3"/>
      <c r="G28" s="61"/>
      <c r="H28" s="3"/>
      <c r="I28" s="3">
        <v>7</v>
      </c>
      <c r="J28" s="3"/>
      <c r="K28" s="59">
        <f>SUM(F28:J28)</f>
        <v>7</v>
      </c>
      <c r="L28" s="58">
        <v>7</v>
      </c>
      <c r="M28" s="19"/>
    </row>
    <row r="29" spans="1:13" x14ac:dyDescent="0.3">
      <c r="A29" s="70" t="s">
        <v>140</v>
      </c>
      <c r="B29" s="66" t="s">
        <v>74</v>
      </c>
      <c r="C29" s="12">
        <v>2008</v>
      </c>
      <c r="D29" s="68">
        <v>1081</v>
      </c>
      <c r="E29" s="66" t="s">
        <v>4</v>
      </c>
      <c r="F29" s="3">
        <v>4</v>
      </c>
      <c r="G29" s="3">
        <v>0</v>
      </c>
      <c r="H29" s="3"/>
      <c r="I29" s="3"/>
      <c r="J29" s="3"/>
      <c r="K29" s="59">
        <f>SUM(F29:J29)</f>
        <v>4</v>
      </c>
      <c r="L29" s="58">
        <v>4</v>
      </c>
      <c r="M29" s="5"/>
    </row>
    <row r="30" spans="1:13" x14ac:dyDescent="0.3">
      <c r="A30" s="70" t="s">
        <v>156</v>
      </c>
      <c r="B30" s="66" t="s">
        <v>171</v>
      </c>
      <c r="C30" s="12">
        <v>2007</v>
      </c>
      <c r="D30" s="68">
        <v>1000</v>
      </c>
      <c r="E30" s="66" t="s">
        <v>14</v>
      </c>
      <c r="F30" s="3"/>
      <c r="G30" s="61"/>
      <c r="H30" s="3"/>
      <c r="I30" s="3">
        <v>4</v>
      </c>
      <c r="J30" s="3"/>
      <c r="K30" s="59">
        <f>SUM(F30:J30)</f>
        <v>4</v>
      </c>
      <c r="L30" s="58">
        <v>4</v>
      </c>
      <c r="M30" s="19"/>
    </row>
    <row r="31" spans="1:13" x14ac:dyDescent="0.3">
      <c r="A31" s="71" t="s">
        <v>162</v>
      </c>
      <c r="B31" s="66" t="s">
        <v>76</v>
      </c>
      <c r="C31" s="12">
        <v>2007</v>
      </c>
      <c r="D31" s="68">
        <v>1000</v>
      </c>
      <c r="E31" s="66" t="s">
        <v>56</v>
      </c>
      <c r="F31" s="3">
        <v>2</v>
      </c>
      <c r="G31" s="3"/>
      <c r="H31" s="3"/>
      <c r="I31" s="3"/>
      <c r="J31" s="3"/>
      <c r="K31" s="59">
        <f>SUM(F31:J31)</f>
        <v>2</v>
      </c>
      <c r="L31" s="58">
        <v>2</v>
      </c>
      <c r="M31" s="5"/>
    </row>
    <row r="32" spans="1:13" x14ac:dyDescent="0.3">
      <c r="A32" s="70" t="s">
        <v>163</v>
      </c>
      <c r="B32" s="66" t="s">
        <v>172</v>
      </c>
      <c r="C32" s="12">
        <v>2008</v>
      </c>
      <c r="D32" s="68">
        <v>1000</v>
      </c>
      <c r="E32" s="66" t="s">
        <v>14</v>
      </c>
      <c r="F32" s="3"/>
      <c r="G32" s="61"/>
      <c r="H32" s="3"/>
      <c r="I32" s="3">
        <v>1</v>
      </c>
      <c r="J32" s="3"/>
      <c r="K32" s="59">
        <f>SUM(F32:J32)</f>
        <v>1</v>
      </c>
      <c r="L32" s="58">
        <v>1</v>
      </c>
      <c r="M32" s="19"/>
    </row>
    <row r="33" spans="1:13" x14ac:dyDescent="0.3">
      <c r="A33" s="70" t="s">
        <v>164</v>
      </c>
      <c r="B33" s="66" t="s">
        <v>127</v>
      </c>
      <c r="C33" s="12">
        <v>2008</v>
      </c>
      <c r="D33" s="68">
        <v>1000</v>
      </c>
      <c r="E33" s="66" t="s">
        <v>14</v>
      </c>
      <c r="F33" s="3"/>
      <c r="G33" s="3">
        <v>0</v>
      </c>
      <c r="H33" s="3"/>
      <c r="I33" s="3"/>
      <c r="J33" s="3"/>
      <c r="K33" s="59">
        <f>SUM(F33:J33)</f>
        <v>0</v>
      </c>
      <c r="L33" s="58">
        <v>0</v>
      </c>
      <c r="M33" s="19"/>
    </row>
    <row r="34" spans="1:13" x14ac:dyDescent="0.3">
      <c r="A34" s="70" t="s">
        <v>174</v>
      </c>
      <c r="B34" s="66" t="s">
        <v>154</v>
      </c>
      <c r="C34" s="12"/>
      <c r="D34" s="68">
        <v>1000</v>
      </c>
      <c r="E34" s="66" t="s">
        <v>108</v>
      </c>
      <c r="F34" s="3"/>
      <c r="G34" s="61"/>
      <c r="H34" s="3">
        <v>0</v>
      </c>
      <c r="I34" s="3"/>
      <c r="J34" s="3"/>
      <c r="K34" s="59">
        <f>SUM(F34:J34)</f>
        <v>0</v>
      </c>
      <c r="L34" s="58">
        <v>0</v>
      </c>
      <c r="M34" s="19"/>
    </row>
    <row r="35" spans="1:13" x14ac:dyDescent="0.3">
      <c r="A35" s="70" t="s">
        <v>177</v>
      </c>
      <c r="B35" s="66" t="s">
        <v>173</v>
      </c>
      <c r="C35" s="12">
        <v>2008</v>
      </c>
      <c r="D35" s="68">
        <v>1000</v>
      </c>
      <c r="E35" s="66" t="s">
        <v>82</v>
      </c>
      <c r="F35" s="3"/>
      <c r="G35" s="61"/>
      <c r="H35" s="3"/>
      <c r="I35" s="3">
        <v>0</v>
      </c>
      <c r="J35" s="3"/>
      <c r="K35" s="59">
        <f>SUM(F35:J35)</f>
        <v>0</v>
      </c>
      <c r="L35" s="58">
        <v>0</v>
      </c>
      <c r="M35" s="19"/>
    </row>
    <row r="36" spans="1:13" x14ac:dyDescent="0.3">
      <c r="A36" s="71"/>
      <c r="B36" s="66"/>
      <c r="C36" s="12"/>
      <c r="D36" s="68"/>
      <c r="E36" s="66"/>
      <c r="F36" s="3"/>
      <c r="G36" s="3"/>
      <c r="H36" s="3"/>
      <c r="I36" s="3"/>
      <c r="J36" s="3"/>
      <c r="K36" s="59"/>
      <c r="L36" s="58"/>
      <c r="M36" s="5"/>
    </row>
    <row r="37" spans="1:13" ht="12.5" x14ac:dyDescent="0.25">
      <c r="A37" s="40" t="s">
        <v>17</v>
      </c>
      <c r="B37" s="39" t="s">
        <v>18</v>
      </c>
      <c r="C37" s="40" t="s">
        <v>19</v>
      </c>
      <c r="D37" s="40" t="s">
        <v>20</v>
      </c>
      <c r="E37" s="39" t="s">
        <v>21</v>
      </c>
      <c r="F37" s="39" t="s">
        <v>22</v>
      </c>
      <c r="G37" s="39" t="s">
        <v>23</v>
      </c>
      <c r="H37" s="39" t="s">
        <v>24</v>
      </c>
      <c r="I37" s="39" t="s">
        <v>25</v>
      </c>
      <c r="J37" s="39" t="s">
        <v>26</v>
      </c>
      <c r="K37" s="40" t="s">
        <v>27</v>
      </c>
      <c r="L37" s="40" t="s">
        <v>28</v>
      </c>
      <c r="M37" s="41" t="s">
        <v>29</v>
      </c>
    </row>
    <row r="38" spans="1:13" x14ac:dyDescent="0.3">
      <c r="A38" s="78" t="s">
        <v>33</v>
      </c>
      <c r="B38" s="66" t="s">
        <v>67</v>
      </c>
      <c r="C38" s="12">
        <v>2008</v>
      </c>
      <c r="D38" s="68">
        <v>1000</v>
      </c>
      <c r="E38" s="66" t="s">
        <v>14</v>
      </c>
      <c r="F38" s="3">
        <v>11</v>
      </c>
      <c r="G38" s="3">
        <v>11</v>
      </c>
      <c r="H38" s="3">
        <v>12</v>
      </c>
      <c r="I38" s="3">
        <v>15</v>
      </c>
      <c r="J38" s="3">
        <v>16</v>
      </c>
      <c r="K38" s="59">
        <f>SUM(F38:J38)</f>
        <v>65</v>
      </c>
      <c r="L38" s="62">
        <f>H38+I38+J38</f>
        <v>43</v>
      </c>
      <c r="M38" s="19" t="s">
        <v>11</v>
      </c>
    </row>
    <row r="39" spans="1:13" x14ac:dyDescent="0.3">
      <c r="A39" s="78" t="s">
        <v>34</v>
      </c>
      <c r="B39" s="66" t="s">
        <v>111</v>
      </c>
      <c r="C39" s="12">
        <v>2007</v>
      </c>
      <c r="D39" s="67">
        <v>1166</v>
      </c>
      <c r="E39" s="66" t="s">
        <v>31</v>
      </c>
      <c r="F39" s="3"/>
      <c r="G39" s="3">
        <v>13</v>
      </c>
      <c r="H39" s="3"/>
      <c r="I39" s="3"/>
      <c r="J39" s="3">
        <v>20</v>
      </c>
      <c r="K39" s="59">
        <f>SUM(F39:J39)</f>
        <v>33</v>
      </c>
      <c r="L39" s="62">
        <v>33</v>
      </c>
      <c r="M39" s="19" t="s">
        <v>11</v>
      </c>
    </row>
    <row r="40" spans="1:13" x14ac:dyDescent="0.3">
      <c r="A40" s="78" t="s">
        <v>35</v>
      </c>
      <c r="B40" s="66" t="s">
        <v>152</v>
      </c>
      <c r="C40" s="12"/>
      <c r="D40" s="68">
        <v>1000</v>
      </c>
      <c r="E40" s="66" t="s">
        <v>108</v>
      </c>
      <c r="F40" s="3"/>
      <c r="G40" s="3"/>
      <c r="H40" s="3">
        <v>2</v>
      </c>
      <c r="I40" s="3">
        <v>9</v>
      </c>
      <c r="J40" s="3">
        <v>8</v>
      </c>
      <c r="K40" s="59">
        <f>SUM(F40:J40)</f>
        <v>19</v>
      </c>
      <c r="L40" s="62">
        <v>19</v>
      </c>
      <c r="M40" s="19" t="s">
        <v>11</v>
      </c>
    </row>
    <row r="41" spans="1:13" ht="14" x14ac:dyDescent="0.3">
      <c r="A41" s="97" t="s">
        <v>36</v>
      </c>
      <c r="B41" s="42" t="s">
        <v>185</v>
      </c>
      <c r="C41" s="43"/>
      <c r="D41" s="44">
        <v>1000</v>
      </c>
      <c r="E41" s="42" t="s">
        <v>31</v>
      </c>
      <c r="F41" s="46"/>
      <c r="G41" s="46"/>
      <c r="H41" s="46"/>
      <c r="I41" s="46"/>
      <c r="J41" s="46">
        <v>6</v>
      </c>
      <c r="K41" s="6"/>
      <c r="L41" s="4">
        <v>6</v>
      </c>
      <c r="M41" s="19" t="s">
        <v>11</v>
      </c>
    </row>
    <row r="42" spans="1:13" x14ac:dyDescent="0.3">
      <c r="A42" s="78" t="s">
        <v>37</v>
      </c>
      <c r="B42" s="66" t="s">
        <v>151</v>
      </c>
      <c r="C42" s="12">
        <v>2007</v>
      </c>
      <c r="D42" s="68">
        <v>1000</v>
      </c>
      <c r="E42" s="66" t="s">
        <v>4</v>
      </c>
      <c r="F42" s="3"/>
      <c r="G42" s="3"/>
      <c r="H42" s="3">
        <v>3</v>
      </c>
      <c r="I42" s="3"/>
      <c r="J42" s="3"/>
      <c r="K42" s="59">
        <f>SUM(F42:J42)</f>
        <v>3</v>
      </c>
      <c r="L42" s="62">
        <v>3</v>
      </c>
      <c r="M42" s="19" t="s">
        <v>11</v>
      </c>
    </row>
    <row r="43" spans="1:13" x14ac:dyDescent="0.3">
      <c r="A43" s="78" t="s">
        <v>38</v>
      </c>
      <c r="B43" s="66" t="s">
        <v>128</v>
      </c>
      <c r="C43" s="12">
        <v>2008</v>
      </c>
      <c r="D43" s="68">
        <v>1000</v>
      </c>
      <c r="E43" s="66" t="s">
        <v>4</v>
      </c>
      <c r="F43" s="3"/>
      <c r="G43" s="3">
        <v>0</v>
      </c>
      <c r="H43" s="3">
        <v>1</v>
      </c>
      <c r="I43" s="3"/>
      <c r="J43" s="3"/>
      <c r="K43" s="59">
        <f>SUM(F43:J43)</f>
        <v>1</v>
      </c>
      <c r="L43" s="62">
        <v>1</v>
      </c>
      <c r="M43" s="19" t="s">
        <v>11</v>
      </c>
    </row>
    <row r="44" spans="1:13" x14ac:dyDescent="0.3">
      <c r="A44" s="78" t="s">
        <v>39</v>
      </c>
      <c r="B44" s="66" t="s">
        <v>110</v>
      </c>
      <c r="C44" s="12">
        <v>2008</v>
      </c>
      <c r="D44" s="67">
        <v>1314</v>
      </c>
      <c r="E44" s="66" t="s">
        <v>32</v>
      </c>
      <c r="F44" s="3"/>
      <c r="G44" s="3"/>
      <c r="H44" s="3"/>
      <c r="I44" s="3"/>
      <c r="J44" s="3"/>
      <c r="K44" s="59">
        <f>SUM(F44:J44)</f>
        <v>0</v>
      </c>
      <c r="L44" s="62">
        <v>0</v>
      </c>
      <c r="M44" s="19" t="s">
        <v>11</v>
      </c>
    </row>
    <row r="45" spans="1:13" x14ac:dyDescent="0.3">
      <c r="A45" s="78" t="s">
        <v>40</v>
      </c>
      <c r="B45" s="66" t="s">
        <v>112</v>
      </c>
      <c r="C45" s="12">
        <v>2007</v>
      </c>
      <c r="D45" s="67">
        <v>1166</v>
      </c>
      <c r="E45" s="66" t="s">
        <v>14</v>
      </c>
      <c r="F45" s="3"/>
      <c r="G45" s="3"/>
      <c r="H45" s="3"/>
      <c r="I45" s="3"/>
      <c r="J45" s="3"/>
      <c r="K45" s="59">
        <f>SUM(F45:J45)</f>
        <v>0</v>
      </c>
      <c r="L45" s="62">
        <v>0</v>
      </c>
      <c r="M45" s="19" t="s">
        <v>11</v>
      </c>
    </row>
    <row r="46" spans="1:13" x14ac:dyDescent="0.3">
      <c r="A46" s="78" t="s">
        <v>41</v>
      </c>
      <c r="B46" s="66" t="s">
        <v>153</v>
      </c>
      <c r="C46" s="12">
        <v>2008</v>
      </c>
      <c r="D46" s="68">
        <v>1000</v>
      </c>
      <c r="E46" s="66" t="s">
        <v>4</v>
      </c>
      <c r="F46" s="3"/>
      <c r="G46" s="3"/>
      <c r="H46" s="3">
        <v>0</v>
      </c>
      <c r="I46" s="3"/>
      <c r="J46" s="3"/>
      <c r="K46" s="59">
        <f>SUM(F46:J46)</f>
        <v>0</v>
      </c>
      <c r="L46" s="62">
        <v>0</v>
      </c>
      <c r="M46" s="19" t="s">
        <v>11</v>
      </c>
    </row>
    <row r="47" spans="1:13" x14ac:dyDescent="0.3">
      <c r="A47" s="78" t="s">
        <v>42</v>
      </c>
      <c r="B47" s="66" t="s">
        <v>155</v>
      </c>
      <c r="C47" s="12"/>
      <c r="D47" s="68">
        <v>1000</v>
      </c>
      <c r="E47" s="66" t="s">
        <v>108</v>
      </c>
      <c r="F47" s="3"/>
      <c r="G47" s="3"/>
      <c r="H47" s="3">
        <v>0</v>
      </c>
      <c r="I47" s="3"/>
      <c r="J47" s="3"/>
      <c r="K47" s="59">
        <f>SUM(F47:J47)</f>
        <v>0</v>
      </c>
      <c r="L47" s="62">
        <v>0</v>
      </c>
      <c r="M47" s="19" t="s">
        <v>11</v>
      </c>
    </row>
    <row r="48" spans="1:13" ht="14" x14ac:dyDescent="0.3">
      <c r="A48" s="9"/>
      <c r="B48" s="42"/>
      <c r="C48" s="43"/>
      <c r="D48" s="44"/>
      <c r="E48" s="42"/>
      <c r="F48" s="46"/>
      <c r="G48" s="46"/>
      <c r="H48" s="46"/>
      <c r="I48" s="46"/>
      <c r="J48" s="46"/>
      <c r="K48" s="6"/>
      <c r="L48" s="4"/>
      <c r="M48" s="45"/>
    </row>
    <row r="49" spans="1:13" ht="14" x14ac:dyDescent="0.3">
      <c r="A49" s="47"/>
      <c r="B49" s="26"/>
      <c r="C49" s="48"/>
      <c r="D49" s="48"/>
      <c r="E49" s="49"/>
      <c r="F49" s="50"/>
      <c r="G49" s="50"/>
      <c r="H49" s="48"/>
      <c r="I49" s="50"/>
      <c r="J49" s="48"/>
      <c r="K49" s="51"/>
      <c r="L49" s="52"/>
      <c r="M49" s="50"/>
    </row>
    <row r="51" spans="1:13" x14ac:dyDescent="0.3">
      <c r="A51" s="25" t="s">
        <v>54</v>
      </c>
      <c r="B51" s="26" t="s">
        <v>55</v>
      </c>
    </row>
  </sheetData>
  <sortState ref="A38:M47">
    <sortCondition descending="1" ref="L38:L47"/>
  </sortState>
  <mergeCells count="5">
    <mergeCell ref="A1:E1"/>
    <mergeCell ref="F1:J1"/>
    <mergeCell ref="K1:K2"/>
    <mergeCell ref="L1:L2"/>
    <mergeCell ref="M1:M2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="110" zoomScaleNormal="110" workbookViewId="0">
      <selection activeCell="D55" sqref="D55"/>
    </sheetView>
  </sheetViews>
  <sheetFormatPr defaultRowHeight="13" x14ac:dyDescent="0.3"/>
  <cols>
    <col min="1" max="1" width="6.7265625" style="2" customWidth="1"/>
    <col min="2" max="2" width="20.7265625" customWidth="1"/>
    <col min="3" max="4" width="7.6328125" style="1" customWidth="1"/>
    <col min="5" max="5" width="26.7265625" customWidth="1"/>
    <col min="6" max="9" width="5.7265625" customWidth="1"/>
    <col min="10" max="10" width="5.7265625" style="1" customWidth="1"/>
    <col min="11" max="11" width="8.36328125" style="1" customWidth="1"/>
    <col min="12" max="12" width="10.7265625" style="1" customWidth="1"/>
    <col min="13" max="13" width="12.7265625" customWidth="1"/>
  </cols>
  <sheetData>
    <row r="1" spans="1:13" ht="18" customHeight="1" x14ac:dyDescent="0.4">
      <c r="A1" s="84" t="s">
        <v>86</v>
      </c>
      <c r="B1" s="85"/>
      <c r="C1" s="85"/>
      <c r="D1" s="85"/>
      <c r="E1" s="85"/>
      <c r="F1" s="86" t="s">
        <v>10</v>
      </c>
      <c r="G1" s="86"/>
      <c r="H1" s="86"/>
      <c r="I1" s="86"/>
      <c r="J1" s="86"/>
      <c r="K1" s="87" t="s">
        <v>12</v>
      </c>
      <c r="L1" s="87" t="s">
        <v>30</v>
      </c>
      <c r="M1" s="89" t="s">
        <v>13</v>
      </c>
    </row>
    <row r="2" spans="1:13" x14ac:dyDescent="0.3">
      <c r="A2" s="31" t="s">
        <v>0</v>
      </c>
      <c r="B2" s="32" t="s">
        <v>3</v>
      </c>
      <c r="C2" s="33" t="s">
        <v>85</v>
      </c>
      <c r="D2" s="33" t="s">
        <v>1</v>
      </c>
      <c r="E2" s="32" t="s">
        <v>2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88"/>
      <c r="L2" s="88"/>
      <c r="M2" s="90"/>
    </row>
    <row r="3" spans="1:13" thickBot="1" x14ac:dyDescent="0.3">
      <c r="A3" s="34" t="s">
        <v>17</v>
      </c>
      <c r="B3" s="35" t="s">
        <v>18</v>
      </c>
      <c r="C3" s="36" t="s">
        <v>19</v>
      </c>
      <c r="D3" s="36" t="s">
        <v>20</v>
      </c>
      <c r="E3" s="35" t="s">
        <v>21</v>
      </c>
      <c r="F3" s="35" t="s">
        <v>22</v>
      </c>
      <c r="G3" s="35" t="s">
        <v>23</v>
      </c>
      <c r="H3" s="35" t="s">
        <v>24</v>
      </c>
      <c r="I3" s="35" t="s">
        <v>25</v>
      </c>
      <c r="J3" s="92" t="s">
        <v>26</v>
      </c>
      <c r="K3" s="36" t="s">
        <v>27</v>
      </c>
      <c r="L3" s="36" t="s">
        <v>28</v>
      </c>
      <c r="M3" s="37" t="s">
        <v>29</v>
      </c>
    </row>
    <row r="4" spans="1:13" ht="13.5" thickTop="1" x14ac:dyDescent="0.3">
      <c r="A4" s="77" t="s">
        <v>33</v>
      </c>
      <c r="B4" s="66" t="s">
        <v>115</v>
      </c>
      <c r="C4" s="12">
        <v>2005</v>
      </c>
      <c r="D4" s="67">
        <v>1393</v>
      </c>
      <c r="E4" s="66" t="s">
        <v>82</v>
      </c>
      <c r="F4" s="3"/>
      <c r="G4" s="3">
        <v>18</v>
      </c>
      <c r="H4" s="17">
        <v>17</v>
      </c>
      <c r="I4" s="17"/>
      <c r="J4" s="17">
        <v>19</v>
      </c>
      <c r="K4" s="82">
        <f>SUM(F4:J4)</f>
        <v>54</v>
      </c>
      <c r="L4" s="93">
        <v>54</v>
      </c>
      <c r="M4" s="19" t="s">
        <v>11</v>
      </c>
    </row>
    <row r="5" spans="1:13" x14ac:dyDescent="0.3">
      <c r="A5" s="78" t="s">
        <v>34</v>
      </c>
      <c r="B5" s="66" t="s">
        <v>92</v>
      </c>
      <c r="C5" s="12">
        <v>2006</v>
      </c>
      <c r="D5" s="68">
        <v>1248</v>
      </c>
      <c r="E5" s="66" t="s">
        <v>16</v>
      </c>
      <c r="F5" s="3">
        <v>15</v>
      </c>
      <c r="G5" s="3">
        <v>16</v>
      </c>
      <c r="H5" s="3">
        <v>16</v>
      </c>
      <c r="I5" s="3">
        <v>17</v>
      </c>
      <c r="J5" s="3"/>
      <c r="K5" s="58">
        <f>SUM(F5:J5)</f>
        <v>64</v>
      </c>
      <c r="L5" s="69">
        <f>G5+H5+I5</f>
        <v>49</v>
      </c>
      <c r="M5" s="19" t="s">
        <v>11</v>
      </c>
    </row>
    <row r="6" spans="1:13" x14ac:dyDescent="0.3">
      <c r="A6" s="78" t="s">
        <v>35</v>
      </c>
      <c r="B6" s="66" t="s">
        <v>104</v>
      </c>
      <c r="C6" s="12">
        <v>2006</v>
      </c>
      <c r="D6" s="68">
        <v>1277</v>
      </c>
      <c r="E6" s="66" t="s">
        <v>14</v>
      </c>
      <c r="F6" s="3">
        <v>2</v>
      </c>
      <c r="G6" s="3">
        <v>6</v>
      </c>
      <c r="H6" s="3">
        <v>14</v>
      </c>
      <c r="I6" s="3">
        <v>18</v>
      </c>
      <c r="J6" s="3">
        <v>15</v>
      </c>
      <c r="K6" s="58">
        <f>SUM(F6:J6)</f>
        <v>55</v>
      </c>
      <c r="L6" s="69">
        <f>H6+I6+J6</f>
        <v>47</v>
      </c>
      <c r="M6" s="19" t="s">
        <v>11</v>
      </c>
    </row>
    <row r="7" spans="1:13" x14ac:dyDescent="0.3">
      <c r="A7" s="78" t="s">
        <v>36</v>
      </c>
      <c r="B7" s="66" t="s">
        <v>91</v>
      </c>
      <c r="C7" s="12">
        <v>2006</v>
      </c>
      <c r="D7" s="68">
        <v>1189</v>
      </c>
      <c r="E7" s="66" t="s">
        <v>15</v>
      </c>
      <c r="F7" s="3">
        <v>16</v>
      </c>
      <c r="G7" s="3">
        <v>15</v>
      </c>
      <c r="H7" s="3">
        <v>11</v>
      </c>
      <c r="I7" s="3">
        <v>15</v>
      </c>
      <c r="J7" s="3"/>
      <c r="K7" s="58">
        <f>SUM(F7:J7)</f>
        <v>57</v>
      </c>
      <c r="L7" s="69">
        <f>F7+G7+I7</f>
        <v>46</v>
      </c>
      <c r="M7" s="19" t="s">
        <v>11</v>
      </c>
    </row>
    <row r="8" spans="1:13" x14ac:dyDescent="0.3">
      <c r="A8" s="78" t="s">
        <v>37</v>
      </c>
      <c r="B8" s="66" t="s">
        <v>88</v>
      </c>
      <c r="C8" s="12">
        <v>2005</v>
      </c>
      <c r="D8" s="67">
        <v>1524</v>
      </c>
      <c r="E8" s="66" t="s">
        <v>31</v>
      </c>
      <c r="F8" s="3">
        <v>19</v>
      </c>
      <c r="G8" s="3">
        <v>20</v>
      </c>
      <c r="H8" s="29"/>
      <c r="I8" s="29"/>
      <c r="J8" s="29"/>
      <c r="K8" s="58">
        <f>SUM(F8:J8)</f>
        <v>39</v>
      </c>
      <c r="L8" s="69">
        <v>39</v>
      </c>
      <c r="M8" s="19" t="s">
        <v>11</v>
      </c>
    </row>
    <row r="9" spans="1:13" x14ac:dyDescent="0.3">
      <c r="A9" s="78" t="s">
        <v>38</v>
      </c>
      <c r="B9" s="66" t="s">
        <v>94</v>
      </c>
      <c r="C9" s="12">
        <v>2006</v>
      </c>
      <c r="D9" s="68">
        <v>1074</v>
      </c>
      <c r="E9" s="66" t="s">
        <v>4</v>
      </c>
      <c r="F9" s="3">
        <v>13</v>
      </c>
      <c r="G9" s="3">
        <v>13</v>
      </c>
      <c r="H9" s="3">
        <v>12</v>
      </c>
      <c r="I9" s="3"/>
      <c r="J9" s="3"/>
      <c r="K9" s="58">
        <f>SUM(F9:J9)</f>
        <v>38</v>
      </c>
      <c r="L9" s="69">
        <v>38</v>
      </c>
      <c r="M9" s="19" t="s">
        <v>11</v>
      </c>
    </row>
    <row r="10" spans="1:13" x14ac:dyDescent="0.3">
      <c r="A10" s="78" t="s">
        <v>39</v>
      </c>
      <c r="B10" s="66" t="s">
        <v>114</v>
      </c>
      <c r="C10" s="3">
        <v>2005</v>
      </c>
      <c r="D10" s="67">
        <v>1385</v>
      </c>
      <c r="E10" s="66" t="s">
        <v>4</v>
      </c>
      <c r="F10" s="3"/>
      <c r="G10" s="3">
        <v>17</v>
      </c>
      <c r="H10" s="3">
        <v>20</v>
      </c>
      <c r="I10" s="3"/>
      <c r="J10" s="3"/>
      <c r="K10" s="58">
        <f>SUM(F10:J10)</f>
        <v>37</v>
      </c>
      <c r="L10" s="69">
        <v>37</v>
      </c>
      <c r="M10" s="19" t="s">
        <v>11</v>
      </c>
    </row>
    <row r="11" spans="1:13" ht="14" x14ac:dyDescent="0.3">
      <c r="A11" s="71" t="s">
        <v>40</v>
      </c>
      <c r="B11" s="66" t="s">
        <v>179</v>
      </c>
      <c r="C11" s="46">
        <v>2007</v>
      </c>
      <c r="D11" s="68">
        <v>1303</v>
      </c>
      <c r="E11" s="66" t="s">
        <v>14</v>
      </c>
      <c r="F11" s="46"/>
      <c r="G11" s="3"/>
      <c r="H11" s="7"/>
      <c r="I11" s="3">
        <v>19</v>
      </c>
      <c r="J11" s="7">
        <v>18</v>
      </c>
      <c r="K11" s="58">
        <f>SUM(F11:J11)</f>
        <v>37</v>
      </c>
      <c r="L11" s="91">
        <v>37</v>
      </c>
      <c r="M11" s="19"/>
    </row>
    <row r="12" spans="1:13" x14ac:dyDescent="0.3">
      <c r="A12" s="78" t="s">
        <v>41</v>
      </c>
      <c r="B12" s="66" t="s">
        <v>116</v>
      </c>
      <c r="C12" s="12">
        <v>2006</v>
      </c>
      <c r="D12" s="68">
        <v>1333</v>
      </c>
      <c r="E12" s="66" t="s">
        <v>31</v>
      </c>
      <c r="F12" s="3"/>
      <c r="G12" s="3">
        <v>12</v>
      </c>
      <c r="H12" s="3">
        <v>15</v>
      </c>
      <c r="I12" s="3"/>
      <c r="J12" s="3">
        <v>9</v>
      </c>
      <c r="K12" s="58">
        <f>SUM(F12:J12)</f>
        <v>36</v>
      </c>
      <c r="L12" s="69">
        <v>36</v>
      </c>
      <c r="M12" s="19" t="s">
        <v>11</v>
      </c>
    </row>
    <row r="13" spans="1:13" x14ac:dyDescent="0.3">
      <c r="A13" s="78" t="s">
        <v>42</v>
      </c>
      <c r="B13" s="66" t="s">
        <v>100</v>
      </c>
      <c r="C13" s="12">
        <v>2006</v>
      </c>
      <c r="D13" s="68">
        <v>1000</v>
      </c>
      <c r="E13" s="66" t="s">
        <v>108</v>
      </c>
      <c r="F13" s="3">
        <v>6</v>
      </c>
      <c r="G13" s="3">
        <v>4</v>
      </c>
      <c r="H13" s="3">
        <v>10</v>
      </c>
      <c r="I13" s="3"/>
      <c r="J13" s="3">
        <v>16</v>
      </c>
      <c r="K13" s="58">
        <f>SUM(F13:J13)</f>
        <v>36</v>
      </c>
      <c r="L13" s="69">
        <v>36</v>
      </c>
      <c r="M13" s="19" t="s">
        <v>11</v>
      </c>
    </row>
    <row r="14" spans="1:13" x14ac:dyDescent="0.3">
      <c r="A14" s="78" t="s">
        <v>43</v>
      </c>
      <c r="B14" s="66" t="s">
        <v>133</v>
      </c>
      <c r="C14" s="3">
        <v>2005</v>
      </c>
      <c r="D14" s="68">
        <v>1090</v>
      </c>
      <c r="E14" s="66" t="s">
        <v>16</v>
      </c>
      <c r="F14" s="3"/>
      <c r="G14" s="3">
        <v>8</v>
      </c>
      <c r="H14" s="3">
        <v>13</v>
      </c>
      <c r="I14" s="3">
        <v>13</v>
      </c>
      <c r="J14" s="3"/>
      <c r="K14" s="58">
        <f>SUM(F14:J14)</f>
        <v>34</v>
      </c>
      <c r="L14" s="69">
        <v>34</v>
      </c>
      <c r="M14" s="19" t="s">
        <v>11</v>
      </c>
    </row>
    <row r="15" spans="1:13" x14ac:dyDescent="0.3">
      <c r="A15" s="78" t="s">
        <v>44</v>
      </c>
      <c r="B15" s="66" t="s">
        <v>89</v>
      </c>
      <c r="C15" s="12">
        <v>2006</v>
      </c>
      <c r="D15" s="68">
        <v>1150</v>
      </c>
      <c r="E15" s="66" t="s">
        <v>4</v>
      </c>
      <c r="F15" s="3">
        <v>18</v>
      </c>
      <c r="G15" s="29"/>
      <c r="H15" s="29"/>
      <c r="I15" s="3">
        <v>16</v>
      </c>
      <c r="J15" s="29"/>
      <c r="K15" s="58">
        <f>SUM(F15:J15)</f>
        <v>34</v>
      </c>
      <c r="L15" s="69">
        <v>34</v>
      </c>
      <c r="M15" s="19" t="s">
        <v>11</v>
      </c>
    </row>
    <row r="16" spans="1:13" x14ac:dyDescent="0.3">
      <c r="A16" s="78" t="s">
        <v>45</v>
      </c>
      <c r="B16" s="66" t="s">
        <v>96</v>
      </c>
      <c r="C16" s="12">
        <v>2005</v>
      </c>
      <c r="D16" s="68">
        <v>1010</v>
      </c>
      <c r="E16" s="66" t="s">
        <v>14</v>
      </c>
      <c r="F16" s="3">
        <v>10</v>
      </c>
      <c r="G16" s="29"/>
      <c r="H16" s="3">
        <v>9</v>
      </c>
      <c r="I16" s="3">
        <v>11</v>
      </c>
      <c r="J16" s="3">
        <v>11</v>
      </c>
      <c r="K16" s="58">
        <f>SUM(F16:J16)</f>
        <v>41</v>
      </c>
      <c r="L16" s="69">
        <f>F16+I16+J16</f>
        <v>32</v>
      </c>
      <c r="M16" s="19" t="s">
        <v>11</v>
      </c>
    </row>
    <row r="17" spans="1:13" x14ac:dyDescent="0.3">
      <c r="A17" s="78" t="s">
        <v>46</v>
      </c>
      <c r="B17" s="66" t="s">
        <v>98</v>
      </c>
      <c r="C17" s="12">
        <v>2005</v>
      </c>
      <c r="D17" s="68">
        <v>1056</v>
      </c>
      <c r="E17" s="66" t="s">
        <v>4</v>
      </c>
      <c r="F17" s="3">
        <v>8</v>
      </c>
      <c r="G17" s="3">
        <v>0</v>
      </c>
      <c r="H17" s="3">
        <v>6</v>
      </c>
      <c r="I17" s="3"/>
      <c r="J17" s="3">
        <v>12</v>
      </c>
      <c r="K17" s="58">
        <f>SUM(F17:J17)</f>
        <v>26</v>
      </c>
      <c r="L17" s="69">
        <v>26</v>
      </c>
      <c r="M17" s="19" t="s">
        <v>11</v>
      </c>
    </row>
    <row r="18" spans="1:13" x14ac:dyDescent="0.3">
      <c r="A18" s="78" t="s">
        <v>47</v>
      </c>
      <c r="B18" s="66" t="s">
        <v>134</v>
      </c>
      <c r="C18" s="3">
        <v>2005</v>
      </c>
      <c r="D18" s="68">
        <v>1093</v>
      </c>
      <c r="E18" s="66" t="s">
        <v>31</v>
      </c>
      <c r="F18" s="3"/>
      <c r="G18" s="3">
        <v>5</v>
      </c>
      <c r="H18" s="3"/>
      <c r="I18" s="3">
        <v>14</v>
      </c>
      <c r="J18" s="3">
        <v>4</v>
      </c>
      <c r="K18" s="58">
        <f>SUM(F18:J18)</f>
        <v>23</v>
      </c>
      <c r="L18" s="69">
        <v>23</v>
      </c>
      <c r="M18" s="19" t="s">
        <v>11</v>
      </c>
    </row>
    <row r="19" spans="1:13" x14ac:dyDescent="0.3">
      <c r="A19" s="71" t="s">
        <v>48</v>
      </c>
      <c r="B19" s="66" t="s">
        <v>194</v>
      </c>
      <c r="C19" s="3">
        <v>2008</v>
      </c>
      <c r="D19" s="68">
        <v>1349</v>
      </c>
      <c r="E19" s="66" t="s">
        <v>14</v>
      </c>
      <c r="F19" s="3"/>
      <c r="G19" s="3"/>
      <c r="H19" s="3"/>
      <c r="I19" s="3"/>
      <c r="J19" s="3">
        <v>20</v>
      </c>
      <c r="K19" s="59">
        <f>SUM(F19:J19)</f>
        <v>20</v>
      </c>
      <c r="L19" s="62">
        <v>20</v>
      </c>
      <c r="M19" s="5"/>
    </row>
    <row r="20" spans="1:13" x14ac:dyDescent="0.3">
      <c r="A20" s="71" t="s">
        <v>49</v>
      </c>
      <c r="B20" s="66" t="s">
        <v>159</v>
      </c>
      <c r="C20" s="3">
        <v>2005</v>
      </c>
      <c r="D20" s="68">
        <v>1016</v>
      </c>
      <c r="E20" s="66" t="s">
        <v>14</v>
      </c>
      <c r="F20" s="3"/>
      <c r="G20" s="3"/>
      <c r="H20" s="3">
        <v>3</v>
      </c>
      <c r="I20" s="3">
        <v>9</v>
      </c>
      <c r="J20" s="3">
        <v>6</v>
      </c>
      <c r="K20" s="58">
        <f>SUM(F20:J20)</f>
        <v>18</v>
      </c>
      <c r="L20" s="62">
        <v>18</v>
      </c>
      <c r="M20" s="5" t="s">
        <v>186</v>
      </c>
    </row>
    <row r="21" spans="1:13" x14ac:dyDescent="0.3">
      <c r="A21" s="78" t="s">
        <v>50</v>
      </c>
      <c r="B21" s="66" t="s">
        <v>90</v>
      </c>
      <c r="C21" s="12">
        <v>2005</v>
      </c>
      <c r="D21" s="67">
        <v>1437</v>
      </c>
      <c r="E21" s="66" t="s">
        <v>82</v>
      </c>
      <c r="F21" s="3">
        <v>17</v>
      </c>
      <c r="G21" s="3"/>
      <c r="H21" s="3"/>
      <c r="I21" s="3"/>
      <c r="J21" s="3"/>
      <c r="K21" s="58">
        <f>SUM(F21:J21)</f>
        <v>17</v>
      </c>
      <c r="L21" s="69">
        <v>17</v>
      </c>
      <c r="M21" s="19" t="s">
        <v>11</v>
      </c>
    </row>
    <row r="22" spans="1:13" x14ac:dyDescent="0.3">
      <c r="A22" s="71" t="s">
        <v>51</v>
      </c>
      <c r="B22" s="66" t="s">
        <v>97</v>
      </c>
      <c r="C22" s="12">
        <v>2006</v>
      </c>
      <c r="D22" s="68">
        <v>1000</v>
      </c>
      <c r="E22" s="66" t="s">
        <v>82</v>
      </c>
      <c r="F22" s="3">
        <v>9</v>
      </c>
      <c r="G22" s="3">
        <v>3</v>
      </c>
      <c r="H22" s="3">
        <v>0</v>
      </c>
      <c r="I22" s="3"/>
      <c r="J22" s="3">
        <v>5</v>
      </c>
      <c r="K22" s="58">
        <f>SUM(F22:J22)</f>
        <v>17</v>
      </c>
      <c r="L22" s="62">
        <v>17</v>
      </c>
      <c r="M22" s="5" t="s">
        <v>187</v>
      </c>
    </row>
    <row r="23" spans="1:13" x14ac:dyDescent="0.3">
      <c r="A23" s="71" t="s">
        <v>52</v>
      </c>
      <c r="B23" s="66" t="s">
        <v>157</v>
      </c>
      <c r="C23" s="3">
        <v>2006</v>
      </c>
      <c r="D23" s="68">
        <v>1000</v>
      </c>
      <c r="E23" s="66" t="s">
        <v>14</v>
      </c>
      <c r="F23" s="3"/>
      <c r="G23" s="3"/>
      <c r="H23" s="3">
        <v>7</v>
      </c>
      <c r="I23" s="3">
        <v>10</v>
      </c>
      <c r="J23" s="3"/>
      <c r="K23" s="58">
        <f>SUM(F23:J23)</f>
        <v>17</v>
      </c>
      <c r="L23" s="62">
        <v>17</v>
      </c>
      <c r="M23" s="5" t="s">
        <v>188</v>
      </c>
    </row>
    <row r="24" spans="1:13" x14ac:dyDescent="0.3">
      <c r="A24" s="71" t="s">
        <v>53</v>
      </c>
      <c r="B24" s="66" t="s">
        <v>195</v>
      </c>
      <c r="C24" s="3">
        <v>2008</v>
      </c>
      <c r="D24" s="68">
        <v>1298</v>
      </c>
      <c r="E24" s="66" t="s">
        <v>82</v>
      </c>
      <c r="F24" s="3"/>
      <c r="G24" s="3"/>
      <c r="H24" s="3"/>
      <c r="I24" s="3"/>
      <c r="J24" s="3">
        <v>17</v>
      </c>
      <c r="K24" s="59">
        <f>SUM(F24:J24)</f>
        <v>17</v>
      </c>
      <c r="L24" s="62">
        <v>17</v>
      </c>
      <c r="M24" s="5"/>
    </row>
    <row r="25" spans="1:13" ht="14" x14ac:dyDescent="0.3">
      <c r="A25" s="13" t="s">
        <v>129</v>
      </c>
      <c r="B25" s="66" t="s">
        <v>175</v>
      </c>
      <c r="C25" s="46">
        <v>2006</v>
      </c>
      <c r="D25" s="68">
        <v>1067</v>
      </c>
      <c r="E25" s="66" t="s">
        <v>31</v>
      </c>
      <c r="F25" s="46"/>
      <c r="G25" s="3"/>
      <c r="H25" s="7"/>
      <c r="I25" s="3">
        <v>8</v>
      </c>
      <c r="J25" s="7">
        <v>3</v>
      </c>
      <c r="K25" s="58">
        <f>SUM(F25:J25)</f>
        <v>11</v>
      </c>
      <c r="L25" s="62">
        <v>11</v>
      </c>
      <c r="M25" s="8"/>
    </row>
    <row r="26" spans="1:13" x14ac:dyDescent="0.3">
      <c r="A26" s="71" t="s">
        <v>130</v>
      </c>
      <c r="B26" s="66" t="s">
        <v>189</v>
      </c>
      <c r="C26" s="3"/>
      <c r="D26" s="68">
        <v>1000</v>
      </c>
      <c r="E26" s="66" t="s">
        <v>136</v>
      </c>
      <c r="F26" s="3"/>
      <c r="G26" s="3"/>
      <c r="H26" s="3"/>
      <c r="I26" s="3"/>
      <c r="J26" s="3">
        <v>10</v>
      </c>
      <c r="K26" s="59">
        <f>SUM(F26:J26)</f>
        <v>10</v>
      </c>
      <c r="L26" s="62">
        <v>10</v>
      </c>
      <c r="M26" s="5"/>
    </row>
    <row r="27" spans="1:13" x14ac:dyDescent="0.3">
      <c r="A27" s="71" t="s">
        <v>131</v>
      </c>
      <c r="B27" s="66" t="s">
        <v>139</v>
      </c>
      <c r="C27" s="3"/>
      <c r="D27" s="68">
        <v>1000</v>
      </c>
      <c r="E27" s="66" t="s">
        <v>31</v>
      </c>
      <c r="F27" s="3"/>
      <c r="G27" s="3">
        <v>0</v>
      </c>
      <c r="H27" s="3"/>
      <c r="I27" s="3"/>
      <c r="J27" s="3">
        <v>8</v>
      </c>
      <c r="K27" s="59">
        <f>SUM(F27:J27)</f>
        <v>8</v>
      </c>
      <c r="L27" s="62">
        <v>8</v>
      </c>
      <c r="M27" s="5"/>
    </row>
    <row r="28" spans="1:13" x14ac:dyDescent="0.3">
      <c r="A28" s="71" t="s">
        <v>132</v>
      </c>
      <c r="B28" s="66" t="s">
        <v>99</v>
      </c>
      <c r="C28" s="3">
        <v>2005</v>
      </c>
      <c r="D28" s="68">
        <v>1019</v>
      </c>
      <c r="E28" s="66" t="s">
        <v>4</v>
      </c>
      <c r="F28" s="3">
        <v>7</v>
      </c>
      <c r="G28" s="3"/>
      <c r="H28" s="3">
        <v>0</v>
      </c>
      <c r="I28" s="3"/>
      <c r="J28" s="3"/>
      <c r="K28" s="58">
        <f>SUM(F28:J28)</f>
        <v>7</v>
      </c>
      <c r="L28" s="62">
        <v>7</v>
      </c>
      <c r="M28" s="5"/>
    </row>
    <row r="29" spans="1:13" ht="14" x14ac:dyDescent="0.3">
      <c r="A29" s="13" t="s">
        <v>140</v>
      </c>
      <c r="B29" s="66" t="s">
        <v>176</v>
      </c>
      <c r="C29" s="46">
        <v>2006</v>
      </c>
      <c r="D29" s="68">
        <v>1024</v>
      </c>
      <c r="E29" s="66" t="s">
        <v>32</v>
      </c>
      <c r="F29" s="46"/>
      <c r="G29" s="27"/>
      <c r="H29" s="7"/>
      <c r="I29" s="3">
        <v>7</v>
      </c>
      <c r="J29" s="7"/>
      <c r="K29" s="58">
        <f>SUM(F29:J29)</f>
        <v>7</v>
      </c>
      <c r="L29" s="62">
        <v>7</v>
      </c>
      <c r="M29" s="8"/>
    </row>
    <row r="30" spans="1:13" x14ac:dyDescent="0.3">
      <c r="A30" s="71" t="s">
        <v>156</v>
      </c>
      <c r="B30" s="66" t="s">
        <v>101</v>
      </c>
      <c r="C30" s="12">
        <v>2005</v>
      </c>
      <c r="D30" s="68">
        <v>1035</v>
      </c>
      <c r="E30" s="66" t="s">
        <v>4</v>
      </c>
      <c r="F30" s="3">
        <v>5</v>
      </c>
      <c r="G30" s="3"/>
      <c r="H30" s="3"/>
      <c r="I30" s="3"/>
      <c r="J30" s="3"/>
      <c r="K30" s="59">
        <f>SUM(F30:J30)</f>
        <v>5</v>
      </c>
      <c r="L30" s="62">
        <v>5</v>
      </c>
      <c r="M30" s="5"/>
    </row>
    <row r="31" spans="1:13" x14ac:dyDescent="0.3">
      <c r="A31" s="71" t="s">
        <v>162</v>
      </c>
      <c r="B31" s="66" t="s">
        <v>103</v>
      </c>
      <c r="C31" s="3">
        <v>2006</v>
      </c>
      <c r="D31" s="68">
        <v>1000</v>
      </c>
      <c r="E31" s="66" t="s">
        <v>16</v>
      </c>
      <c r="F31" s="3">
        <v>3</v>
      </c>
      <c r="G31" s="3"/>
      <c r="H31" s="3"/>
      <c r="I31" s="3"/>
      <c r="J31" s="3"/>
      <c r="K31" s="59">
        <f>SUM(F31:J31)</f>
        <v>3</v>
      </c>
      <c r="L31" s="62">
        <v>3</v>
      </c>
      <c r="M31" s="5"/>
    </row>
    <row r="32" spans="1:13" x14ac:dyDescent="0.3">
      <c r="A32" s="71" t="s">
        <v>163</v>
      </c>
      <c r="B32" s="66" t="s">
        <v>105</v>
      </c>
      <c r="C32" s="12">
        <v>2006</v>
      </c>
      <c r="D32" s="68">
        <v>1059</v>
      </c>
      <c r="E32" s="66" t="s">
        <v>16</v>
      </c>
      <c r="F32" s="3">
        <v>1</v>
      </c>
      <c r="G32" s="3"/>
      <c r="H32" s="3">
        <v>2</v>
      </c>
      <c r="I32" s="3"/>
      <c r="J32" s="3"/>
      <c r="K32" s="59">
        <f>SUM(F32:J32)</f>
        <v>3</v>
      </c>
      <c r="L32" s="62">
        <v>3</v>
      </c>
      <c r="M32" s="5"/>
    </row>
    <row r="33" spans="1:13" x14ac:dyDescent="0.3">
      <c r="A33" s="71" t="s">
        <v>164</v>
      </c>
      <c r="B33" s="66" t="s">
        <v>135</v>
      </c>
      <c r="C33" s="3">
        <v>2005</v>
      </c>
      <c r="D33" s="68">
        <v>1000</v>
      </c>
      <c r="E33" s="66" t="s">
        <v>136</v>
      </c>
      <c r="F33" s="3"/>
      <c r="G33" s="3">
        <v>2</v>
      </c>
      <c r="H33" s="3"/>
      <c r="I33" s="3"/>
      <c r="J33" s="3"/>
      <c r="K33" s="59">
        <f>SUM(F33:J33)</f>
        <v>2</v>
      </c>
      <c r="L33" s="62">
        <v>2</v>
      </c>
      <c r="M33" s="5"/>
    </row>
    <row r="34" spans="1:13" x14ac:dyDescent="0.3">
      <c r="A34" s="71" t="s">
        <v>174</v>
      </c>
      <c r="B34" s="66" t="s">
        <v>137</v>
      </c>
      <c r="C34" s="3">
        <v>2006</v>
      </c>
      <c r="D34" s="68">
        <v>1000</v>
      </c>
      <c r="E34" s="66" t="s">
        <v>136</v>
      </c>
      <c r="F34" s="3"/>
      <c r="G34" s="3">
        <v>1</v>
      </c>
      <c r="H34" s="3">
        <v>1</v>
      </c>
      <c r="I34" s="3"/>
      <c r="J34" s="3"/>
      <c r="K34" s="59">
        <f>SUM(F34:J34)</f>
        <v>2</v>
      </c>
      <c r="L34" s="62">
        <v>2</v>
      </c>
      <c r="M34" s="5"/>
    </row>
    <row r="35" spans="1:13" x14ac:dyDescent="0.3">
      <c r="A35" s="71" t="s">
        <v>177</v>
      </c>
      <c r="B35" s="66" t="s">
        <v>138</v>
      </c>
      <c r="C35" s="3"/>
      <c r="D35" s="68">
        <v>1000</v>
      </c>
      <c r="E35" s="66" t="s">
        <v>31</v>
      </c>
      <c r="F35" s="3"/>
      <c r="G35" s="3">
        <v>0</v>
      </c>
      <c r="H35" s="3"/>
      <c r="I35" s="3"/>
      <c r="J35" s="3">
        <v>2</v>
      </c>
      <c r="K35" s="59">
        <f>SUM(F35:J35)</f>
        <v>2</v>
      </c>
      <c r="L35" s="62">
        <v>2</v>
      </c>
      <c r="M35" s="5"/>
    </row>
    <row r="36" spans="1:13" x14ac:dyDescent="0.3">
      <c r="A36" s="71" t="s">
        <v>178</v>
      </c>
      <c r="B36" s="66" t="s">
        <v>106</v>
      </c>
      <c r="C36" s="3">
        <v>2006</v>
      </c>
      <c r="D36" s="68">
        <v>1000</v>
      </c>
      <c r="E36" s="66" t="s">
        <v>15</v>
      </c>
      <c r="F36" s="3">
        <v>0</v>
      </c>
      <c r="G36" s="3"/>
      <c r="H36" s="3">
        <v>0</v>
      </c>
      <c r="I36" s="3"/>
      <c r="J36" s="3"/>
      <c r="K36" s="59">
        <f>SUM(F36:J36)</f>
        <v>0</v>
      </c>
      <c r="L36" s="58">
        <v>0</v>
      </c>
      <c r="M36" s="5"/>
    </row>
    <row r="37" spans="1:13" x14ac:dyDescent="0.3">
      <c r="A37" s="78" t="s">
        <v>191</v>
      </c>
      <c r="B37" s="66" t="s">
        <v>113</v>
      </c>
      <c r="C37" s="3">
        <v>2006</v>
      </c>
      <c r="D37" s="67">
        <v>1758</v>
      </c>
      <c r="E37" s="66" t="s">
        <v>4</v>
      </c>
      <c r="F37" s="3"/>
      <c r="G37" s="3"/>
      <c r="H37" s="3"/>
      <c r="I37" s="3"/>
      <c r="J37" s="3"/>
      <c r="K37" s="59">
        <f>SUM(F37:J37)</f>
        <v>0</v>
      </c>
      <c r="L37" s="69">
        <v>0</v>
      </c>
      <c r="M37" s="19" t="s">
        <v>11</v>
      </c>
    </row>
    <row r="38" spans="1:13" x14ac:dyDescent="0.3">
      <c r="A38" s="71" t="s">
        <v>192</v>
      </c>
      <c r="B38" s="66" t="s">
        <v>160</v>
      </c>
      <c r="C38" s="3"/>
      <c r="D38" s="68">
        <v>1000</v>
      </c>
      <c r="E38" s="66" t="s">
        <v>108</v>
      </c>
      <c r="F38" s="3"/>
      <c r="G38" s="3"/>
      <c r="H38" s="3">
        <v>0</v>
      </c>
      <c r="I38" s="3"/>
      <c r="J38" s="3"/>
      <c r="K38" s="59">
        <f>SUM(F38:J38)</f>
        <v>0</v>
      </c>
      <c r="L38" s="62">
        <v>0</v>
      </c>
      <c r="M38" s="5"/>
    </row>
    <row r="39" spans="1:13" x14ac:dyDescent="0.3">
      <c r="A39" s="71" t="s">
        <v>193</v>
      </c>
      <c r="B39" s="66" t="s">
        <v>161</v>
      </c>
      <c r="C39" s="3"/>
      <c r="D39" s="68">
        <v>1000</v>
      </c>
      <c r="E39" s="66" t="s">
        <v>108</v>
      </c>
      <c r="F39" s="3"/>
      <c r="G39" s="3"/>
      <c r="H39" s="3">
        <v>0</v>
      </c>
      <c r="I39" s="3"/>
      <c r="J39" s="3"/>
      <c r="K39" s="59">
        <f>SUM(F39:J39)</f>
        <v>0</v>
      </c>
      <c r="L39" s="62">
        <v>0</v>
      </c>
      <c r="M39" s="5"/>
    </row>
    <row r="40" spans="1:13" x14ac:dyDescent="0.3">
      <c r="A40" s="71"/>
      <c r="B40" s="66"/>
      <c r="C40" s="3"/>
      <c r="D40" s="68"/>
      <c r="E40" s="66"/>
      <c r="F40" s="3"/>
      <c r="G40" s="3"/>
      <c r="H40" s="3"/>
      <c r="I40" s="3"/>
      <c r="J40" s="3"/>
      <c r="K40" s="59"/>
      <c r="L40" s="62"/>
      <c r="M40" s="5"/>
    </row>
    <row r="41" spans="1:13" thickBot="1" x14ac:dyDescent="0.3">
      <c r="A41" s="34" t="s">
        <v>17</v>
      </c>
      <c r="B41" s="35" t="s">
        <v>18</v>
      </c>
      <c r="C41" s="36" t="s">
        <v>19</v>
      </c>
      <c r="D41" s="36" t="s">
        <v>20</v>
      </c>
      <c r="E41" s="35" t="s">
        <v>21</v>
      </c>
      <c r="F41" s="35" t="s">
        <v>22</v>
      </c>
      <c r="G41" s="35" t="s">
        <v>23</v>
      </c>
      <c r="H41" s="35" t="s">
        <v>24</v>
      </c>
      <c r="I41" s="35" t="s">
        <v>25</v>
      </c>
      <c r="J41" s="92" t="s">
        <v>26</v>
      </c>
      <c r="K41" s="36" t="s">
        <v>27</v>
      </c>
      <c r="L41" s="36" t="s">
        <v>28</v>
      </c>
      <c r="M41" s="37" t="s">
        <v>29</v>
      </c>
    </row>
    <row r="42" spans="1:13" ht="13.5" thickTop="1" x14ac:dyDescent="0.3">
      <c r="A42" s="78" t="s">
        <v>33</v>
      </c>
      <c r="B42" s="66" t="s">
        <v>87</v>
      </c>
      <c r="C42" s="12">
        <v>2005</v>
      </c>
      <c r="D42" s="67">
        <v>1466</v>
      </c>
      <c r="E42" s="66" t="s">
        <v>82</v>
      </c>
      <c r="F42" s="3">
        <v>20</v>
      </c>
      <c r="G42" s="3">
        <v>19</v>
      </c>
      <c r="H42" s="3">
        <v>19</v>
      </c>
      <c r="I42" s="3"/>
      <c r="J42" s="3"/>
      <c r="K42" s="69">
        <f>SUM(F42:J42)</f>
        <v>58</v>
      </c>
      <c r="L42" s="58">
        <v>58</v>
      </c>
      <c r="M42" s="19" t="s">
        <v>11</v>
      </c>
    </row>
    <row r="43" spans="1:13" x14ac:dyDescent="0.3">
      <c r="A43" s="71" t="s">
        <v>34</v>
      </c>
      <c r="B43" s="66" t="s">
        <v>141</v>
      </c>
      <c r="C43" s="12">
        <v>2008</v>
      </c>
      <c r="D43" s="68">
        <v>1314</v>
      </c>
      <c r="E43" s="66" t="s">
        <v>32</v>
      </c>
      <c r="F43" s="3">
        <v>12</v>
      </c>
      <c r="G43" s="3">
        <v>11</v>
      </c>
      <c r="H43" s="3">
        <v>18</v>
      </c>
      <c r="I43" s="3"/>
      <c r="J43" s="3">
        <v>14</v>
      </c>
      <c r="K43" s="54">
        <f>SUM(F43:J43)</f>
        <v>55</v>
      </c>
      <c r="L43" s="58">
        <f>F43+H43+J43</f>
        <v>44</v>
      </c>
      <c r="M43" s="5"/>
    </row>
    <row r="44" spans="1:13" x14ac:dyDescent="0.3">
      <c r="A44" s="78" t="s">
        <v>35</v>
      </c>
      <c r="B44" s="66" t="s">
        <v>95</v>
      </c>
      <c r="C44" s="12">
        <v>2005</v>
      </c>
      <c r="D44" s="68">
        <v>1078</v>
      </c>
      <c r="E44" s="66" t="s">
        <v>107</v>
      </c>
      <c r="F44" s="3">
        <v>11</v>
      </c>
      <c r="G44" s="3">
        <v>9</v>
      </c>
      <c r="H44" s="3"/>
      <c r="I44" s="3">
        <v>12</v>
      </c>
      <c r="J44" s="3">
        <v>13</v>
      </c>
      <c r="K44" s="54">
        <f>SUM(F44:J44)</f>
        <v>45</v>
      </c>
      <c r="L44" s="58">
        <f>F44+I44+J44</f>
        <v>36</v>
      </c>
      <c r="M44" s="19" t="s">
        <v>11</v>
      </c>
    </row>
    <row r="45" spans="1:13" x14ac:dyDescent="0.3">
      <c r="A45" s="78" t="s">
        <v>36</v>
      </c>
      <c r="B45" s="66" t="s">
        <v>117</v>
      </c>
      <c r="C45" s="12">
        <v>2006</v>
      </c>
      <c r="D45" s="67">
        <v>1401</v>
      </c>
      <c r="E45" s="66" t="s">
        <v>14</v>
      </c>
      <c r="F45" s="3"/>
      <c r="G45" s="3">
        <v>14</v>
      </c>
      <c r="H45" s="3"/>
      <c r="I45" s="3">
        <v>20</v>
      </c>
      <c r="J45" s="3"/>
      <c r="K45" s="69">
        <f>SUM(F45:J45)</f>
        <v>34</v>
      </c>
      <c r="L45" s="58">
        <v>34</v>
      </c>
      <c r="M45" s="19" t="s">
        <v>11</v>
      </c>
    </row>
    <row r="46" spans="1:13" x14ac:dyDescent="0.3">
      <c r="A46" s="78" t="s">
        <v>37</v>
      </c>
      <c r="B46" s="66" t="s">
        <v>93</v>
      </c>
      <c r="C46" s="12">
        <v>2005</v>
      </c>
      <c r="D46" s="67">
        <v>1240</v>
      </c>
      <c r="E46" s="66" t="s">
        <v>4</v>
      </c>
      <c r="F46" s="3">
        <v>14</v>
      </c>
      <c r="G46" s="3"/>
      <c r="H46" s="3">
        <v>5</v>
      </c>
      <c r="I46" s="3"/>
      <c r="J46" s="3"/>
      <c r="K46" s="69">
        <f>SUM(F46:J46)</f>
        <v>19</v>
      </c>
      <c r="L46" s="58">
        <v>19</v>
      </c>
      <c r="M46" s="19" t="s">
        <v>11</v>
      </c>
    </row>
    <row r="47" spans="1:13" x14ac:dyDescent="0.3">
      <c r="A47" s="78" t="s">
        <v>38</v>
      </c>
      <c r="B47" s="66" t="s">
        <v>118</v>
      </c>
      <c r="C47" s="12">
        <v>2006</v>
      </c>
      <c r="D47" s="67">
        <v>1047</v>
      </c>
      <c r="E47" s="66" t="s">
        <v>4</v>
      </c>
      <c r="F47" s="3"/>
      <c r="G47" s="3">
        <v>7</v>
      </c>
      <c r="H47" s="3">
        <v>8</v>
      </c>
      <c r="I47" s="3"/>
      <c r="J47" s="3"/>
      <c r="K47" s="69">
        <f>SUM(F47:J47)</f>
        <v>15</v>
      </c>
      <c r="L47" s="58">
        <v>15</v>
      </c>
      <c r="M47" s="19" t="s">
        <v>11</v>
      </c>
    </row>
    <row r="48" spans="1:13" x14ac:dyDescent="0.3">
      <c r="A48" s="71" t="s">
        <v>39</v>
      </c>
      <c r="B48" s="11" t="s">
        <v>142</v>
      </c>
      <c r="C48" s="3">
        <v>2007</v>
      </c>
      <c r="D48" s="3">
        <v>1166</v>
      </c>
      <c r="E48" s="11" t="s">
        <v>14</v>
      </c>
      <c r="F48" s="61"/>
      <c r="G48" s="3">
        <v>10</v>
      </c>
      <c r="H48" s="61"/>
      <c r="I48" s="3"/>
      <c r="J48" s="3"/>
      <c r="K48" s="54">
        <f>SUM(F48:J48)</f>
        <v>10</v>
      </c>
      <c r="L48" s="62">
        <v>10</v>
      </c>
      <c r="M48" s="5"/>
    </row>
    <row r="49" spans="1:13" x14ac:dyDescent="0.3">
      <c r="A49" s="78" t="s">
        <v>40</v>
      </c>
      <c r="B49" s="66" t="s">
        <v>190</v>
      </c>
      <c r="C49" s="12">
        <v>2006</v>
      </c>
      <c r="D49" s="68">
        <v>1046</v>
      </c>
      <c r="E49" s="66" t="s">
        <v>14</v>
      </c>
      <c r="F49" s="3"/>
      <c r="G49" s="3"/>
      <c r="H49" s="3"/>
      <c r="I49" s="3"/>
      <c r="J49" s="3">
        <v>7</v>
      </c>
      <c r="K49" s="54"/>
      <c r="L49" s="58">
        <v>7</v>
      </c>
      <c r="M49" s="19" t="s">
        <v>11</v>
      </c>
    </row>
    <row r="50" spans="1:13" x14ac:dyDescent="0.3">
      <c r="A50" s="94" t="s">
        <v>41</v>
      </c>
      <c r="B50" s="72" t="s">
        <v>102</v>
      </c>
      <c r="C50" s="73">
        <v>2005</v>
      </c>
      <c r="D50" s="95">
        <v>1262</v>
      </c>
      <c r="E50" s="66" t="s">
        <v>4</v>
      </c>
      <c r="F50" s="53">
        <v>4</v>
      </c>
      <c r="G50" s="53"/>
      <c r="H50" s="53"/>
      <c r="I50" s="53"/>
      <c r="J50" s="53"/>
      <c r="K50" s="96">
        <f>SUM(F50:J50)</f>
        <v>4</v>
      </c>
      <c r="L50" s="76">
        <v>4</v>
      </c>
      <c r="M50" s="19" t="s">
        <v>11</v>
      </c>
    </row>
    <row r="51" spans="1:13" x14ac:dyDescent="0.3">
      <c r="A51" s="94" t="s">
        <v>42</v>
      </c>
      <c r="B51" s="72" t="s">
        <v>158</v>
      </c>
      <c r="C51" s="73">
        <v>2005</v>
      </c>
      <c r="D51" s="74">
        <v>1040</v>
      </c>
      <c r="E51" s="72" t="s">
        <v>4</v>
      </c>
      <c r="F51" s="53"/>
      <c r="G51" s="53"/>
      <c r="H51" s="53">
        <v>4</v>
      </c>
      <c r="I51" s="53"/>
      <c r="J51" s="53"/>
      <c r="K51" s="75"/>
      <c r="L51" s="76">
        <v>4</v>
      </c>
      <c r="M51" s="19" t="s">
        <v>11</v>
      </c>
    </row>
    <row r="52" spans="1:13" ht="14" x14ac:dyDescent="0.3">
      <c r="A52" s="20"/>
      <c r="B52" s="14"/>
      <c r="C52" s="21"/>
      <c r="D52" s="21"/>
      <c r="E52" s="14"/>
      <c r="F52" s="22"/>
      <c r="G52" s="22"/>
      <c r="H52" s="22"/>
      <c r="I52" s="22"/>
      <c r="J52" s="21"/>
      <c r="K52" s="10"/>
      <c r="L52" s="23"/>
      <c r="M52" s="24"/>
    </row>
    <row r="54" spans="1:13" x14ac:dyDescent="0.3">
      <c r="A54" s="25" t="s">
        <v>54</v>
      </c>
      <c r="B54" s="26" t="s">
        <v>55</v>
      </c>
    </row>
  </sheetData>
  <sortState ref="A42:M51">
    <sortCondition descending="1" ref="L42:L51"/>
  </sortState>
  <mergeCells count="5">
    <mergeCell ref="A1:E1"/>
    <mergeCell ref="F1:J1"/>
    <mergeCell ref="K1:K2"/>
    <mergeCell ref="L1:L2"/>
    <mergeCell ref="M1:M2"/>
  </mergeCells>
  <phoneticPr fontId="2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Kategorie U8</vt:lpstr>
      <vt:lpstr>Kategorie U10</vt:lpstr>
      <vt:lpstr>Kategorie U12</vt:lpstr>
    </vt:vector>
  </TitlesOfParts>
  <Company>Devinso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Havlíček</dc:creator>
  <cp:lastModifiedBy>Jiri Havlicek</cp:lastModifiedBy>
  <cp:lastPrinted>2016-10-11T21:20:29Z</cp:lastPrinted>
  <dcterms:created xsi:type="dcterms:W3CDTF">2009-10-20T07:44:11Z</dcterms:created>
  <dcterms:modified xsi:type="dcterms:W3CDTF">2017-03-29T18:39:23Z</dcterms:modified>
</cp:coreProperties>
</file>